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illasmil\Downloads\"/>
    </mc:Choice>
  </mc:AlternateContent>
  <bookViews>
    <workbookView xWindow="0" yWindow="0" windowWidth="23040" windowHeight="937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1" l="1"/>
  <c r="W51" i="1"/>
  <c r="W50" i="1"/>
  <c r="W49" i="1"/>
  <c r="W48" i="1"/>
  <c r="W47" i="1"/>
  <c r="W46" i="1"/>
  <c r="G46" i="1"/>
  <c r="W45" i="1"/>
  <c r="G45" i="1"/>
  <c r="W44" i="1"/>
  <c r="G44" i="1"/>
  <c r="W43" i="1"/>
  <c r="K43" i="1"/>
  <c r="G43" i="1"/>
  <c r="W42" i="1"/>
  <c r="K42" i="1"/>
  <c r="G42" i="1"/>
  <c r="W41" i="1"/>
  <c r="K41" i="1"/>
  <c r="G41" i="1"/>
  <c r="W40" i="1"/>
  <c r="S40" i="1"/>
  <c r="K40" i="1"/>
  <c r="G40" i="1"/>
  <c r="W39" i="1"/>
  <c r="W52" i="1" s="1"/>
  <c r="S39" i="1"/>
  <c r="K39" i="1"/>
  <c r="G39" i="1"/>
  <c r="W38" i="1"/>
  <c r="S38" i="1"/>
  <c r="K38" i="1"/>
  <c r="G38" i="1"/>
  <c r="W37" i="1"/>
  <c r="S37" i="1"/>
  <c r="K37" i="1"/>
  <c r="G37" i="1"/>
  <c r="W36" i="1"/>
  <c r="S36" i="1"/>
  <c r="K36" i="1"/>
  <c r="G36" i="1"/>
  <c r="W35" i="1"/>
  <c r="S35" i="1"/>
  <c r="O35" i="1"/>
  <c r="K35" i="1"/>
  <c r="G35" i="1"/>
  <c r="S34" i="1"/>
  <c r="O34" i="1"/>
  <c r="G34" i="1"/>
  <c r="S33" i="1"/>
  <c r="O33" i="1"/>
  <c r="G33" i="1"/>
  <c r="S32" i="1"/>
  <c r="O32" i="1"/>
  <c r="G32" i="1"/>
  <c r="S31" i="1"/>
  <c r="O31" i="1"/>
  <c r="K31" i="1"/>
  <c r="G31" i="1"/>
  <c r="S30" i="1"/>
  <c r="O30" i="1"/>
  <c r="K30" i="1"/>
  <c r="G30" i="1"/>
  <c r="W29" i="1"/>
  <c r="S29" i="1"/>
  <c r="O29" i="1"/>
  <c r="K29" i="1"/>
  <c r="G29" i="1"/>
  <c r="W28" i="1"/>
  <c r="S28" i="1"/>
  <c r="O28" i="1"/>
  <c r="K28" i="1"/>
  <c r="G28" i="1"/>
  <c r="W27" i="1"/>
  <c r="S27" i="1"/>
  <c r="O27" i="1"/>
  <c r="K27" i="1"/>
  <c r="G27" i="1"/>
  <c r="W26" i="1"/>
  <c r="S26" i="1"/>
  <c r="O26" i="1"/>
  <c r="K26" i="1"/>
  <c r="G26" i="1"/>
  <c r="W25" i="1"/>
  <c r="S25" i="1"/>
  <c r="O25" i="1"/>
  <c r="K25" i="1"/>
  <c r="G25" i="1"/>
  <c r="W24" i="1"/>
  <c r="S24" i="1"/>
  <c r="O24" i="1"/>
  <c r="K24" i="1"/>
  <c r="G24" i="1"/>
  <c r="W23" i="1"/>
  <c r="S23" i="1"/>
  <c r="O23" i="1"/>
  <c r="K23" i="1"/>
  <c r="G23" i="1"/>
  <c r="W22" i="1"/>
  <c r="S22" i="1"/>
  <c r="O22" i="1"/>
  <c r="K22" i="1"/>
  <c r="G22" i="1"/>
  <c r="W21" i="1"/>
  <c r="S21" i="1"/>
  <c r="O21" i="1"/>
  <c r="K21" i="1"/>
  <c r="G21" i="1"/>
  <c r="W20" i="1"/>
  <c r="S20" i="1"/>
  <c r="O20" i="1"/>
  <c r="K20" i="1"/>
  <c r="G20" i="1"/>
  <c r="W33" i="1" l="1"/>
  <c r="O52" i="1"/>
  <c r="K52" i="1"/>
  <c r="K32" i="1"/>
  <c r="S52" i="1"/>
  <c r="G52" i="1"/>
  <c r="R53" i="1" l="1"/>
  <c r="R55" i="1" s="1"/>
  <c r="R56" i="1" s="1"/>
</calcChain>
</file>

<file path=xl/sharedStrings.xml><?xml version="1.0" encoding="utf-8"?>
<sst xmlns="http://schemas.openxmlformats.org/spreadsheetml/2006/main" count="226" uniqueCount="191">
  <si>
    <t>Inventario de Mudanza</t>
  </si>
  <si>
    <t xml:space="preserve"> </t>
  </si>
  <si>
    <r>
      <t xml:space="preserve">A.- DATOS CLIENTE Y PROPIEDADES </t>
    </r>
    <r>
      <rPr>
        <b/>
        <i/>
        <sz val="8"/>
        <color indexed="54"/>
        <rFont val="Arial"/>
        <family val="2"/>
      </rPr>
      <t>(Ver instrucciones de llenado)</t>
    </r>
  </si>
  <si>
    <r>
      <t>Supo de nosotros a través de,</t>
    </r>
    <r>
      <rPr>
        <b/>
        <i/>
        <sz val="11"/>
        <rFont val="MS UI Gothic"/>
        <family val="2"/>
      </rPr>
      <t xml:space="preserve"> </t>
    </r>
    <r>
      <rPr>
        <b/>
        <sz val="11"/>
        <rFont val="MS UI Gothic"/>
        <family val="2"/>
      </rPr>
      <t xml:space="preserve">Amarillas, Google, recomendación, folleto favor indiquelo </t>
    </r>
  </si>
  <si>
    <t>SU NOMBRE</t>
  </si>
  <si>
    <t>Telef. casa</t>
  </si>
  <si>
    <t>Telefono Oficina</t>
  </si>
  <si>
    <t>Celular</t>
  </si>
  <si>
    <t>Correo Electronico</t>
  </si>
  <si>
    <t>DIRECCION ORIGEN</t>
  </si>
  <si>
    <t>Comuna</t>
  </si>
  <si>
    <t>Tipo  (Casa; dpto)</t>
  </si>
  <si>
    <t>Tamaño Viv.( Mt 2)</t>
  </si>
  <si>
    <t>Tamaño  Bodega (MT 2)</t>
  </si>
  <si>
    <t xml:space="preserve"> Acceso (mts de distancia entre mejor posicion de camión y ascensor o caja de escalera o puerta de calle)</t>
  </si>
  <si>
    <t>(desde donde se cambia)</t>
  </si>
  <si>
    <t>Fecha Estimada de Cambio</t>
  </si>
  <si>
    <t xml:space="preserve"> N° de Habitantes</t>
  </si>
  <si>
    <t>Cap pers Ascensor</t>
  </si>
  <si>
    <t>% Ocupacion Bodega</t>
  </si>
  <si>
    <t>Distancia en numero de autos (uno delante de otro), (considere 1 auto = 5 mts.)</t>
  </si>
  <si>
    <t>DIRECCION DESTINO</t>
  </si>
  <si>
    <t xml:space="preserve">Comuna </t>
  </si>
  <si>
    <t>Tipo (Casa; dpto)</t>
  </si>
  <si>
    <t>Cap Pers. Ascensor</t>
  </si>
  <si>
    <t>Acceso (mts de distancia entre mejor posicion de camión y ascensor o caja de escalera o puerta de calle)</t>
  </si>
  <si>
    <t>(a donde se cambia)</t>
  </si>
  <si>
    <t xml:space="preserve">INSTRUCCIONES DE LLENADO </t>
  </si>
  <si>
    <t>Estimado Cliente, agradecemos el tiempo que dedica a esta labor. Para un mejor servicio le</t>
  </si>
  <si>
    <r>
      <t>B.-DATOS DE INVENTARIO DE MOBILIARIO</t>
    </r>
    <r>
      <rPr>
        <b/>
        <i/>
        <sz val="10"/>
        <color indexed="54"/>
        <rFont val="Arial"/>
        <family val="2"/>
      </rPr>
      <t>(Ver instrucciones de llenado</t>
    </r>
    <r>
      <rPr>
        <b/>
        <i/>
        <sz val="14"/>
        <color indexed="54"/>
        <rFont val="Arial"/>
        <family val="2"/>
      </rPr>
      <t>)</t>
    </r>
  </si>
  <si>
    <t xml:space="preserve">solicitamos llenar con la mayor rigurosidad las siguientes secciones. Recuerde que mientras </t>
  </si>
  <si>
    <t>LIVING</t>
  </si>
  <si>
    <t>ESTAR</t>
  </si>
  <si>
    <t>PATIO - BODEGA</t>
  </si>
  <si>
    <t>DORMITORIOS</t>
  </si>
  <si>
    <t xml:space="preserve">Cocina </t>
  </si>
  <si>
    <t>más precisa sea su información, más exacto será el presupuesto que le entreguemos.</t>
  </si>
  <si>
    <t>MUEBLE</t>
  </si>
  <si>
    <t>M3</t>
  </si>
  <si>
    <t>CANT</t>
  </si>
  <si>
    <t>TOTAL</t>
  </si>
  <si>
    <t>Muebles</t>
  </si>
  <si>
    <t>MT3</t>
  </si>
  <si>
    <t>Cantidad</t>
  </si>
  <si>
    <t>Total</t>
  </si>
  <si>
    <t>Alfombra</t>
  </si>
  <si>
    <t>Alacena</t>
  </si>
  <si>
    <t>Asadera</t>
  </si>
  <si>
    <t>Bancas</t>
  </si>
  <si>
    <t>DEBE LLENAR SOLO LOS ESPACIOS EN COLOR CELESTE</t>
  </si>
  <si>
    <t>Bar</t>
  </si>
  <si>
    <t>Banqueta</t>
  </si>
  <si>
    <t>Bicicleta de ejercicio</t>
  </si>
  <si>
    <t>Box King</t>
  </si>
  <si>
    <t>Cocina</t>
  </si>
  <si>
    <t>Bar Licorero</t>
  </si>
  <si>
    <t>Baúl</t>
  </si>
  <si>
    <t>Bicicletas</t>
  </si>
  <si>
    <t>Cajonera</t>
  </si>
  <si>
    <t>Despensa</t>
  </si>
  <si>
    <r>
      <t>A   DATOS CLIENTES Y PROPIEDADES</t>
    </r>
    <r>
      <rPr>
        <b/>
        <i/>
        <sz val="9"/>
        <color indexed="62"/>
        <rFont val="Arial"/>
        <family val="2"/>
      </rPr>
      <t xml:space="preserve">, aquí indique : </t>
    </r>
  </si>
  <si>
    <t>Bergere</t>
  </si>
  <si>
    <t>Escritorio</t>
  </si>
  <si>
    <t>Casa Perro Grande</t>
  </si>
  <si>
    <r>
      <t>Cama</t>
    </r>
    <r>
      <rPr>
        <sz val="11"/>
        <color indexed="18"/>
        <rFont val="Times New Roman"/>
        <family val="1"/>
      </rPr>
      <t xml:space="preserve"> 1 1/2 plaza</t>
    </r>
  </si>
  <si>
    <t>Freezer</t>
  </si>
  <si>
    <r>
      <t xml:space="preserve">1.- </t>
    </r>
    <r>
      <rPr>
        <b/>
        <u/>
        <sz val="9"/>
        <color indexed="62"/>
        <rFont val="Arial"/>
        <family val="2"/>
      </rPr>
      <t>Dirección de Origen y Destino</t>
    </r>
    <r>
      <rPr>
        <u/>
        <sz val="9"/>
        <color indexed="62"/>
        <rFont val="Arial"/>
        <family val="2"/>
      </rPr>
      <t>.</t>
    </r>
    <r>
      <rPr>
        <sz val="9"/>
        <color indexed="62"/>
        <rFont val="Arial"/>
        <family val="2"/>
      </rPr>
      <t xml:space="preserve"> Corresponde al lugar de donde sale y llega su mudanza</t>
    </r>
  </si>
  <si>
    <t>Biblioteca</t>
  </si>
  <si>
    <t>Futton</t>
  </si>
  <si>
    <t>Macetero Grande</t>
  </si>
  <si>
    <t>Cama 1 plaza</t>
  </si>
  <si>
    <t>Lavadora</t>
  </si>
  <si>
    <r>
      <t xml:space="preserve">2.- </t>
    </r>
    <r>
      <rPr>
        <b/>
        <u/>
        <sz val="9"/>
        <color indexed="62"/>
        <rFont val="Arial"/>
        <family val="2"/>
      </rPr>
      <t>Tipo vivienda</t>
    </r>
    <r>
      <rPr>
        <sz val="9"/>
        <color indexed="62"/>
        <rFont val="Arial"/>
        <family val="2"/>
      </rPr>
      <t xml:space="preserve">. Indique si se trata de una casa o departamento </t>
    </r>
  </si>
  <si>
    <t>Biombo</t>
  </si>
  <si>
    <t>Librero chico</t>
  </si>
  <si>
    <t>Maceteros Ch.</t>
  </si>
  <si>
    <t>Cama 2 plazas</t>
  </si>
  <si>
    <t>Lavavajilla</t>
  </si>
  <si>
    <r>
      <t xml:space="preserve">3.- </t>
    </r>
    <r>
      <rPr>
        <b/>
        <u/>
        <sz val="9"/>
        <color indexed="62"/>
        <rFont val="Arial"/>
        <family val="2"/>
      </rPr>
      <t>Tamaño vivienda</t>
    </r>
    <r>
      <rPr>
        <sz val="9"/>
        <color indexed="62"/>
        <rFont val="Arial"/>
        <family val="2"/>
      </rPr>
      <t xml:space="preserve">  indique la cantidad de metros cuadrados que tienen sus viviendas.</t>
    </r>
  </si>
  <si>
    <t>Carro licorero</t>
  </si>
  <si>
    <t>Librero Grande</t>
  </si>
  <si>
    <t>Máquina ejerc</t>
  </si>
  <si>
    <t>Cama Nido</t>
  </si>
  <si>
    <t>Microondas</t>
  </si>
  <si>
    <r>
      <t xml:space="preserve">4.- </t>
    </r>
    <r>
      <rPr>
        <b/>
        <u/>
        <sz val="9"/>
        <color indexed="62"/>
        <rFont val="Arial"/>
        <family val="2"/>
      </rPr>
      <t>Numero de habitantes</t>
    </r>
    <r>
      <rPr>
        <sz val="9"/>
        <color indexed="62"/>
        <rFont val="Arial"/>
        <family val="2"/>
      </rPr>
      <t>: indique el número de personas para la cual esta habilitada la propiedad</t>
    </r>
  </si>
  <si>
    <t>Cuadros</t>
  </si>
  <si>
    <t>Mueble Licorero</t>
  </si>
  <si>
    <t>Mecedora</t>
  </si>
  <si>
    <t>Camarote</t>
  </si>
  <si>
    <t>Muebles cocina</t>
  </si>
  <si>
    <r>
      <t xml:space="preserve">5.- </t>
    </r>
    <r>
      <rPr>
        <b/>
        <u/>
        <sz val="9"/>
        <color indexed="62"/>
        <rFont val="Arial"/>
        <family val="2"/>
      </rPr>
      <t>Capacidad de ascensor</t>
    </r>
    <r>
      <rPr>
        <u/>
        <sz val="9"/>
        <color indexed="62"/>
        <rFont val="Arial"/>
        <family val="2"/>
      </rPr>
      <t>:</t>
    </r>
    <r>
      <rPr>
        <sz val="9"/>
        <color indexed="62"/>
        <rFont val="Arial"/>
        <family val="2"/>
      </rPr>
      <t xml:space="preserve"> Si lo hay, tanto para el origen como el destino, indique la cantidad </t>
    </r>
  </si>
  <si>
    <t>Equipo stereo</t>
  </si>
  <si>
    <t>Rack Música</t>
  </si>
  <si>
    <t>Mesa de Ping Pong</t>
  </si>
  <si>
    <t>Cómoda</t>
  </si>
  <si>
    <t>Refrigerador</t>
  </si>
  <si>
    <t>máxima de personas que transporta.</t>
  </si>
  <si>
    <t>Escaño</t>
  </si>
  <si>
    <t>Rack TV</t>
  </si>
  <si>
    <t>Mesa terraza</t>
  </si>
  <si>
    <t xml:space="preserve">Cuadro </t>
  </si>
  <si>
    <t>Secadora</t>
  </si>
  <si>
    <r>
      <t xml:space="preserve">6.- </t>
    </r>
    <r>
      <rPr>
        <b/>
        <u/>
        <sz val="9"/>
        <color indexed="62"/>
        <rFont val="Arial"/>
        <family val="2"/>
      </rPr>
      <t>Tamaño de bodega</t>
    </r>
    <r>
      <rPr>
        <u/>
        <sz val="9"/>
        <color indexed="62"/>
        <rFont val="Arial"/>
        <family val="2"/>
      </rPr>
      <t>:</t>
    </r>
    <r>
      <rPr>
        <sz val="9"/>
        <color indexed="62"/>
        <rFont val="Arial"/>
        <family val="2"/>
      </rPr>
      <t xml:space="preserve"> Si la hay, indique los metros cuadrados de su bodega de origen</t>
    </r>
  </si>
  <si>
    <t>Espejo Mural</t>
  </si>
  <si>
    <t>Sofá cama</t>
  </si>
  <si>
    <t>Parrilla gas</t>
  </si>
  <si>
    <t>Cuna</t>
  </si>
  <si>
    <r>
      <t xml:space="preserve">7.- </t>
    </r>
    <r>
      <rPr>
        <b/>
        <u/>
        <sz val="9"/>
        <color indexed="62"/>
        <rFont val="Arial"/>
        <family val="2"/>
      </rPr>
      <t>% de Ocupación de Bodega</t>
    </r>
    <r>
      <rPr>
        <sz val="9"/>
        <color indexed="62"/>
        <rFont val="Arial"/>
        <family val="2"/>
      </rPr>
      <t>, indique aquí el estado de llenado de ella, expresado en porcentaje</t>
    </r>
  </si>
  <si>
    <t>Esquinero</t>
  </si>
  <si>
    <t>TV</t>
  </si>
  <si>
    <t>Quitasol</t>
  </si>
  <si>
    <t>del volumen total de ésta.</t>
  </si>
  <si>
    <t>Lámpara de pie</t>
  </si>
  <si>
    <t>TOTALES</t>
  </si>
  <si>
    <t>Reposera</t>
  </si>
  <si>
    <t>Escritorio Grande</t>
  </si>
  <si>
    <r>
      <t xml:space="preserve">8.- </t>
    </r>
    <r>
      <rPr>
        <b/>
        <u/>
        <sz val="9"/>
        <color indexed="62"/>
        <rFont val="Arial"/>
        <family val="2"/>
      </rPr>
      <t>Calidad de Acceso</t>
    </r>
    <r>
      <rPr>
        <sz val="9"/>
        <color indexed="62"/>
        <rFont val="Arial"/>
        <family val="2"/>
      </rPr>
      <t xml:space="preserve">  considere cantidad de vehículos, puestos uno delante de otro, entre el  </t>
    </r>
  </si>
  <si>
    <t>Laterales</t>
  </si>
  <si>
    <t>COMEDOR</t>
  </si>
  <si>
    <t>Sillas terraza</t>
  </si>
  <si>
    <t>Espejo</t>
  </si>
  <si>
    <t xml:space="preserve">estacionamiento del vehículo y la caja de escalera o ascensor o puerta de calle, según se trate de </t>
  </si>
  <si>
    <t>Sillón de Terraza</t>
  </si>
  <si>
    <t xml:space="preserve">Estufa </t>
  </si>
  <si>
    <t>Otros</t>
  </si>
  <si>
    <t>departamento o casa respectivamente. Dato valido para Origen y Destino</t>
  </si>
  <si>
    <t>Mesa Arrimo</t>
  </si>
  <si>
    <t>Sofá de Terraza</t>
  </si>
  <si>
    <t xml:space="preserve">Mesa PC </t>
  </si>
  <si>
    <r>
      <t xml:space="preserve">9.-  </t>
    </r>
    <r>
      <rPr>
        <b/>
        <u/>
        <sz val="9"/>
        <color indexed="62"/>
        <rFont val="Arial"/>
        <family val="2"/>
      </rPr>
      <t>Como supo de nosotros</t>
    </r>
    <r>
      <rPr>
        <sz val="9"/>
        <color indexed="62"/>
        <rFont val="Arial"/>
        <family val="2"/>
      </rPr>
      <t xml:space="preserve">, </t>
    </r>
  </si>
  <si>
    <t>Mesa centro</t>
  </si>
  <si>
    <t>Buffet</t>
  </si>
  <si>
    <t>Mesa TV</t>
  </si>
  <si>
    <t>En el extremo superior derecho de la planilla indique como úbicó nuestra empresa en caso de</t>
  </si>
  <si>
    <t>Pedestal Marmol</t>
  </si>
  <si>
    <t xml:space="preserve">Carro de Te </t>
  </si>
  <si>
    <t>Mudador</t>
  </si>
  <si>
    <t>ser una recomendación, favor indique el nombre de la persona que lo recomendó.</t>
  </si>
  <si>
    <t>Piano cola</t>
  </si>
  <si>
    <t>Cava Vino</t>
  </si>
  <si>
    <t>Mueble Closet</t>
  </si>
  <si>
    <t>Piano vertical</t>
  </si>
  <si>
    <t>Silla</t>
  </si>
  <si>
    <r>
      <t xml:space="preserve">B     </t>
    </r>
    <r>
      <rPr>
        <b/>
        <i/>
        <u/>
        <sz val="9"/>
        <color indexed="62"/>
        <rFont val="Arial"/>
        <family val="2"/>
      </rPr>
      <t>DATOS DE INVENTARIO DE MOBILIARIO</t>
    </r>
  </si>
  <si>
    <t>Puff</t>
  </si>
  <si>
    <t>Estante</t>
  </si>
  <si>
    <t>Velador</t>
  </si>
  <si>
    <t>Para los Items de Living, Estar, Cocina, Dormitorios, Comedor,etc, indique la cantidad de muebles</t>
  </si>
  <si>
    <t>Sillones</t>
  </si>
  <si>
    <t>Mesa</t>
  </si>
  <si>
    <t>a considerar para el servicio de mudanza, Automaticamente la planilla calculara la CUBICACION</t>
  </si>
  <si>
    <t>Sitiales</t>
  </si>
  <si>
    <t>Sillas</t>
  </si>
  <si>
    <t>total la que incluye una estimación de cajas, por lo tanto no debe incorporar cajas en el llenado.</t>
  </si>
  <si>
    <t>Sofá 2 cuerpos</t>
  </si>
  <si>
    <t>Sillas Altas</t>
  </si>
  <si>
    <r>
      <t xml:space="preserve">C    </t>
    </r>
    <r>
      <rPr>
        <b/>
        <i/>
        <u/>
        <sz val="9"/>
        <color indexed="62"/>
        <rFont val="Arial"/>
        <family val="2"/>
      </rPr>
      <t>OBSERVACIONES TECNICAS</t>
    </r>
    <r>
      <rPr>
        <i/>
        <u/>
        <sz val="9"/>
        <color indexed="62"/>
        <rFont val="Arial"/>
        <family val="2"/>
      </rPr>
      <t xml:space="preserve"> </t>
    </r>
  </si>
  <si>
    <t>Sofá 3 cuerpos</t>
  </si>
  <si>
    <t>Escriba en este espacio, mueble o enser de hogar, cuya manipulación le cause mayor</t>
  </si>
  <si>
    <t>Video-DVD</t>
  </si>
  <si>
    <t>preocupación</t>
  </si>
  <si>
    <t>Vitrina</t>
  </si>
  <si>
    <t xml:space="preserve">Bodegas </t>
  </si>
  <si>
    <t>En la información de Bodegas, será necesario, para su calculo, que solo ingrese los valores de</t>
  </si>
  <si>
    <r>
      <t>Tamaño de la bodega y</t>
    </r>
    <r>
      <rPr>
        <b/>
        <sz val="9"/>
        <color indexed="62"/>
        <rFont val="Arial"/>
        <family val="2"/>
      </rPr>
      <t xml:space="preserve"> Porcentaje de ocupación</t>
    </r>
    <r>
      <rPr>
        <sz val="9"/>
        <color indexed="62"/>
        <rFont val="Arial"/>
        <family val="2"/>
      </rPr>
      <t xml:space="preserve"> de la misma, para realizar su calculo.  </t>
    </r>
  </si>
  <si>
    <t>dirección ubicada en el extremo superior izquierdo de la planilla</t>
  </si>
  <si>
    <t>Nota: En caso de que algún mobiliario no figure dentro de la lista predeterminada, puede ingresarlo en los espacios en celeste que están a continuación de los listados.</t>
  </si>
  <si>
    <t>Sub Total  Cubicación</t>
  </si>
  <si>
    <t>Mts 3</t>
  </si>
  <si>
    <r>
      <t>C._OBSERVACIONES TECNICAS</t>
    </r>
    <r>
      <rPr>
        <b/>
        <i/>
        <sz val="8"/>
        <color indexed="54"/>
        <rFont val="Arial"/>
        <family val="2"/>
      </rPr>
      <t>( Ver instrucciones de llenado</t>
    </r>
    <r>
      <rPr>
        <b/>
        <i/>
        <sz val="14"/>
        <color indexed="54"/>
        <rFont val="Arial"/>
        <family val="2"/>
      </rPr>
      <t>)</t>
    </r>
  </si>
  <si>
    <t>Cubicación Bodegas</t>
  </si>
  <si>
    <t>Describa mobiliario, si es del caso, con dificultad de manipulación y traslado, mobiliario a manipular por exterior, de la vivienda, mobiliario que no pasa por dinteles de puertas etc.-</t>
  </si>
  <si>
    <t>Estimación cajas cartón</t>
  </si>
  <si>
    <t>Total Cubicación</t>
  </si>
  <si>
    <t>Mencione mobiliario de Material Delicado , cueros , vidrios , telas , maderas nobles , etc.</t>
  </si>
  <si>
    <t xml:space="preserve">          </t>
  </si>
  <si>
    <r>
      <t>IMPORTANTE</t>
    </r>
    <r>
      <rPr>
        <b/>
        <sz val="12"/>
        <color indexed="10"/>
        <rFont val="Times New Roman"/>
        <family val="1"/>
      </rPr>
      <t>:Los datos vertidos en este documento representan la base del presupuesto de su mudanza , culaquier omisión podrá ser objeto de una variación de la tarifa establecida .</t>
    </r>
  </si>
  <si>
    <t>Observaciones (  USO EXCLUSIVO EMPRESA )</t>
  </si>
  <si>
    <t>Transporte</t>
  </si>
  <si>
    <t>$</t>
  </si>
  <si>
    <t>Fecha de Servicio</t>
  </si>
  <si>
    <t>Embalaje M.</t>
  </si>
  <si>
    <t>Corrugado</t>
  </si>
  <si>
    <t xml:space="preserve">Hora </t>
  </si>
  <si>
    <t>Film Plástico</t>
  </si>
  <si>
    <t xml:space="preserve">Otros </t>
  </si>
  <si>
    <t>Bodegas</t>
  </si>
  <si>
    <t xml:space="preserve">Total </t>
  </si>
  <si>
    <t>www.mudanzaslocurro.cl</t>
  </si>
  <si>
    <t>Mudanzas Lo Curro</t>
  </si>
  <si>
    <t>Completados los datos envié este archivo a la dirección de correo mhermosilla@mudanzaslocurro.cl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</si>
</sst>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40A]d&quot; de &quot;mmmm&quot; de &quot;yyyy;@"/>
    <numFmt numFmtId="165" formatCode="0.0%"/>
  </numFmts>
  <fonts count="94" x14ac:knownFonts="1">
    <font>
      <sz val="11"/>
      <color theme="1"/>
      <name val="Calibri"/>
      <family val="2"/>
      <scheme val="minor"/>
    </font>
    <font>
      <b/>
      <sz val="20"/>
      <color indexed="18"/>
      <name val="Cooper Black"/>
      <family val="1"/>
    </font>
    <font>
      <sz val="11"/>
      <name val="Arial"/>
      <family val="2"/>
    </font>
    <font>
      <b/>
      <sz val="11"/>
      <name val="MS UI Gothic"/>
      <family val="2"/>
    </font>
    <font>
      <b/>
      <sz val="16"/>
      <color indexed="54"/>
      <name val="Arial"/>
      <family val="2"/>
    </font>
    <font>
      <sz val="10"/>
      <color indexed="54"/>
      <name val="Arial"/>
      <family val="2"/>
    </font>
    <font>
      <b/>
      <sz val="10"/>
      <color indexed="17"/>
      <name val="Times New Roman"/>
      <family val="1"/>
    </font>
    <font>
      <b/>
      <i/>
      <sz val="14"/>
      <color indexed="62"/>
      <name val="Times New Roman"/>
      <family val="1"/>
    </font>
    <font>
      <b/>
      <sz val="11"/>
      <color indexed="54"/>
      <name val="Arial"/>
      <family val="2"/>
    </font>
    <font>
      <b/>
      <sz val="11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1"/>
      <color indexed="10"/>
      <name val="Arial"/>
      <family val="2"/>
    </font>
    <font>
      <b/>
      <sz val="16"/>
      <color indexed="18"/>
      <name val="Arial"/>
      <family val="2"/>
    </font>
    <font>
      <b/>
      <i/>
      <sz val="16"/>
      <color indexed="54"/>
      <name val="Arial"/>
      <family val="2"/>
    </font>
    <font>
      <b/>
      <i/>
      <sz val="8"/>
      <color indexed="54"/>
      <name val="Arial"/>
      <family val="2"/>
    </font>
    <font>
      <b/>
      <i/>
      <sz val="11"/>
      <name val="MS UI Gothic"/>
      <family val="2"/>
    </font>
    <font>
      <b/>
      <sz val="11"/>
      <color indexed="18"/>
      <name val="Arial"/>
      <family val="2"/>
    </font>
    <font>
      <b/>
      <sz val="18"/>
      <color indexed="18"/>
      <name val="Arial"/>
      <family val="2"/>
    </font>
    <font>
      <b/>
      <sz val="20"/>
      <color indexed="18"/>
      <name val="Times New Roman"/>
      <family val="1"/>
    </font>
    <font>
      <b/>
      <sz val="18"/>
      <color indexed="18"/>
      <name val="Times New Roman"/>
      <family val="1"/>
    </font>
    <font>
      <b/>
      <sz val="12"/>
      <color indexed="18"/>
      <name val="Arial"/>
      <family val="2"/>
    </font>
    <font>
      <u/>
      <sz val="14"/>
      <color indexed="12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Times New Roman"/>
      <family val="1"/>
    </font>
    <font>
      <b/>
      <sz val="9"/>
      <color indexed="54"/>
      <name val="Times New Roman"/>
      <family val="1"/>
    </font>
    <font>
      <b/>
      <sz val="9"/>
      <color indexed="18"/>
      <name val="Arial"/>
      <family val="2"/>
    </font>
    <font>
      <b/>
      <sz val="10"/>
      <color indexed="62"/>
      <name val="Arial"/>
      <family val="2"/>
    </font>
    <font>
      <u/>
      <sz val="12"/>
      <color indexed="12"/>
      <name val="Arial"/>
      <family val="2"/>
    </font>
    <font>
      <b/>
      <sz val="10"/>
      <color indexed="18"/>
      <name val="Arial"/>
      <family val="2"/>
    </font>
    <font>
      <b/>
      <sz val="14"/>
      <color indexed="18"/>
      <name val="Agency FB"/>
      <family val="2"/>
    </font>
    <font>
      <sz val="8"/>
      <name val="Arial"/>
      <family val="2"/>
    </font>
    <font>
      <b/>
      <i/>
      <sz val="14"/>
      <color indexed="18"/>
      <name val="Lucida Fax"/>
      <family val="1"/>
    </font>
    <font>
      <b/>
      <i/>
      <sz val="16"/>
      <color indexed="18"/>
      <name val="Arial"/>
      <family val="2"/>
    </font>
    <font>
      <b/>
      <i/>
      <sz val="10"/>
      <color indexed="10"/>
      <name val="Arial"/>
      <family val="2"/>
    </font>
    <font>
      <sz val="16"/>
      <color indexed="18"/>
      <name val="Arial"/>
      <family val="2"/>
    </font>
    <font>
      <sz val="10"/>
      <color indexed="18"/>
      <name val="Arial"/>
      <family val="2"/>
    </font>
    <font>
      <b/>
      <sz val="8"/>
      <color indexed="54"/>
      <name val="Arial"/>
      <family val="2"/>
    </font>
    <font>
      <b/>
      <sz val="14"/>
      <color indexed="54"/>
      <name val="Arial"/>
      <family val="2"/>
    </font>
    <font>
      <b/>
      <sz val="14"/>
      <color indexed="56"/>
      <name val="Agency FB"/>
      <family val="2"/>
    </font>
    <font>
      <b/>
      <sz val="9"/>
      <color indexed="10"/>
      <name val="Arial"/>
      <family val="2"/>
    </font>
    <font>
      <b/>
      <sz val="12"/>
      <color indexed="54"/>
      <name val="Arial"/>
      <family val="2"/>
    </font>
    <font>
      <b/>
      <i/>
      <sz val="9"/>
      <color indexed="10"/>
      <name val="Arial"/>
      <family val="2"/>
    </font>
    <font>
      <sz val="16"/>
      <color indexed="56"/>
      <name val="Arial"/>
      <family val="2"/>
    </font>
    <font>
      <b/>
      <i/>
      <sz val="14"/>
      <color indexed="5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indexed="62"/>
      <name val="Times New Roman"/>
      <family val="1"/>
    </font>
    <font>
      <b/>
      <i/>
      <sz val="10"/>
      <color indexed="54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0"/>
      <color indexed="18"/>
      <name val="Times New Roman"/>
      <family val="1"/>
    </font>
    <font>
      <b/>
      <sz val="9"/>
      <color indexed="18"/>
      <name val="Times New Roman"/>
      <family val="1"/>
    </font>
    <font>
      <sz val="12"/>
      <color indexed="18"/>
      <name val="Times New Roman"/>
      <family val="1"/>
    </font>
    <font>
      <sz val="10"/>
      <color indexed="18"/>
      <name val="Times New Roman"/>
      <family val="1"/>
    </font>
    <font>
      <sz val="11"/>
      <color indexed="18"/>
      <name val="Times New Roman"/>
      <family val="1"/>
    </font>
    <font>
      <b/>
      <sz val="12"/>
      <name val="Bookman Old Style"/>
      <family val="1"/>
    </font>
    <font>
      <b/>
      <sz val="10"/>
      <name val="Courier New"/>
      <family val="3"/>
    </font>
    <font>
      <sz val="11"/>
      <color indexed="18"/>
      <name val="Arial"/>
      <family val="2"/>
    </font>
    <font>
      <sz val="9"/>
      <name val="Arial"/>
      <family val="2"/>
    </font>
    <font>
      <b/>
      <i/>
      <u/>
      <sz val="9"/>
      <color indexed="62"/>
      <name val="Arial"/>
      <family val="2"/>
    </font>
    <font>
      <b/>
      <i/>
      <sz val="9"/>
      <color indexed="62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u/>
      <sz val="9"/>
      <color indexed="62"/>
      <name val="Arial"/>
      <family val="2"/>
    </font>
    <font>
      <u/>
      <sz val="9"/>
      <color indexed="62"/>
      <name val="Arial"/>
      <family val="2"/>
    </font>
    <font>
      <b/>
      <sz val="11"/>
      <color indexed="18"/>
      <name val="Times New Roman"/>
      <family val="1"/>
    </font>
    <font>
      <sz val="8"/>
      <color indexed="18"/>
      <name val="Arial"/>
      <family val="2"/>
    </font>
    <font>
      <i/>
      <u/>
      <sz val="9"/>
      <color indexed="62"/>
      <name val="Arial"/>
      <family val="2"/>
    </font>
    <font>
      <sz val="10"/>
      <color indexed="62"/>
      <name val="Arial"/>
      <family val="2"/>
    </font>
    <font>
      <b/>
      <i/>
      <u/>
      <sz val="12"/>
      <color indexed="62"/>
      <name val="Arial"/>
      <family val="2"/>
    </font>
    <font>
      <b/>
      <sz val="8"/>
      <color indexed="10"/>
      <name val="Arial"/>
      <family val="2"/>
    </font>
    <font>
      <b/>
      <i/>
      <sz val="14"/>
      <color indexed="10"/>
      <name val="Times New Roman"/>
      <family val="1"/>
    </font>
    <font>
      <i/>
      <sz val="14"/>
      <color indexed="10"/>
      <name val="Times New Roman"/>
      <family val="1"/>
    </font>
    <font>
      <i/>
      <sz val="10"/>
      <color indexed="10"/>
      <name val="Times New Roman"/>
      <family val="1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b/>
      <sz val="12"/>
      <color indexed="30"/>
      <name val="Arial"/>
      <family val="2"/>
    </font>
    <font>
      <b/>
      <i/>
      <sz val="10"/>
      <color indexed="10"/>
      <name val="Times New Roman"/>
      <family val="1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b/>
      <sz val="18"/>
      <color indexed="10"/>
      <name val="Arial"/>
      <family val="2"/>
    </font>
    <font>
      <b/>
      <sz val="12"/>
      <color indexed="10"/>
      <name val="Arial"/>
      <family val="2"/>
    </font>
    <font>
      <sz val="8.1999999999999993"/>
      <name val="Arial"/>
      <family val="2"/>
    </font>
    <font>
      <b/>
      <i/>
      <sz val="11"/>
      <color indexed="10"/>
      <name val="Arial"/>
      <family val="2"/>
    </font>
    <font>
      <b/>
      <sz val="12"/>
      <color indexed="10"/>
      <name val="Times New Roman"/>
      <family val="1"/>
    </font>
    <font>
      <i/>
      <sz val="10"/>
      <color indexed="10"/>
      <name val="Arial"/>
      <family val="2"/>
    </font>
    <font>
      <b/>
      <i/>
      <sz val="14"/>
      <color indexed="18"/>
      <name val="Arial"/>
      <family val="2"/>
    </font>
    <font>
      <b/>
      <sz val="10"/>
      <name val="Arial"/>
      <family val="2"/>
    </font>
    <font>
      <sz val="10"/>
      <name val="Arial"/>
    </font>
    <font>
      <sz val="22"/>
      <color indexed="18"/>
      <name val="Bernard MT Condensed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91">
    <border>
      <left/>
      <right/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1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62"/>
      </bottom>
      <diagonal/>
    </border>
    <border>
      <left/>
      <right/>
      <top style="medium">
        <color indexed="64"/>
      </top>
      <bottom style="thin">
        <color indexed="62"/>
      </bottom>
      <diagonal/>
    </border>
    <border>
      <left/>
      <right style="thin">
        <color indexed="22"/>
      </right>
      <top style="medium">
        <color indexed="64"/>
      </top>
      <bottom style="thin">
        <color indexed="62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5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2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2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 style="medium">
        <color indexed="49"/>
      </top>
      <bottom style="medium">
        <color indexed="49"/>
      </bottom>
      <diagonal/>
    </border>
    <border>
      <left style="thin">
        <color indexed="62"/>
      </left>
      <right/>
      <top style="thin">
        <color indexed="22"/>
      </top>
      <bottom style="thin">
        <color indexed="2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n">
        <color indexed="62"/>
      </right>
      <top style="thick">
        <color indexed="62"/>
      </top>
      <bottom style="thick">
        <color indexed="62"/>
      </bottom>
      <diagonal/>
    </border>
    <border>
      <left style="thin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n">
        <color indexed="62"/>
      </right>
      <top style="thin">
        <color indexed="31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31"/>
      </top>
      <bottom/>
      <diagonal/>
    </border>
    <border>
      <left style="thin">
        <color indexed="62"/>
      </left>
      <right style="thin">
        <color indexed="62"/>
      </right>
      <top style="medium">
        <color indexed="49"/>
      </top>
      <bottom/>
      <diagonal/>
    </border>
    <border>
      <left style="thin">
        <color indexed="62"/>
      </left>
      <right/>
      <top style="thick">
        <color indexed="62"/>
      </top>
      <bottom style="thin">
        <color indexed="22"/>
      </bottom>
      <diagonal/>
    </border>
    <border>
      <left/>
      <right/>
      <top style="thick">
        <color indexed="62"/>
      </top>
      <bottom style="thin">
        <color indexed="22"/>
      </bottom>
      <diagonal/>
    </border>
    <border>
      <left/>
      <right style="thin">
        <color indexed="62"/>
      </right>
      <top style="thick">
        <color indexed="62"/>
      </top>
      <bottom style="thin">
        <color indexed="22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22"/>
      </top>
      <bottom style="thin">
        <color indexed="31"/>
      </bottom>
      <diagonal/>
    </border>
    <border>
      <left style="thin">
        <color indexed="18"/>
      </left>
      <right style="thin">
        <color indexed="18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30"/>
      </top>
      <bottom style="thin">
        <color indexed="30"/>
      </bottom>
      <diagonal/>
    </border>
    <border>
      <left style="thin">
        <color indexed="6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2"/>
      </left>
      <right style="thin">
        <color indexed="62"/>
      </right>
      <top style="thin">
        <color indexed="4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/>
      <top style="thin">
        <color indexed="62"/>
      </top>
      <bottom style="thick">
        <color indexed="62"/>
      </bottom>
      <diagonal/>
    </border>
    <border>
      <left/>
      <right/>
      <top style="thin">
        <color indexed="62"/>
      </top>
      <bottom style="thick">
        <color indexed="62"/>
      </bottom>
      <diagonal/>
    </border>
    <border>
      <left/>
      <right style="medium">
        <color indexed="62"/>
      </right>
      <top style="thin">
        <color indexed="62"/>
      </top>
      <bottom style="thick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ck">
        <color indexed="18"/>
      </top>
      <bottom/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/>
    <xf numFmtId="0" fontId="0" fillId="0" borderId="0" xfId="0" applyProtection="1"/>
    <xf numFmtId="0" fontId="2" fillId="0" borderId="0" xfId="0" applyFont="1" applyFill="1" applyProtection="1"/>
    <xf numFmtId="0" fontId="5" fillId="0" borderId="0" xfId="0" applyFont="1" applyProtection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3" fillId="0" borderId="0" xfId="0" applyFont="1" applyProtection="1"/>
    <xf numFmtId="0" fontId="14" fillId="0" borderId="0" xfId="0" applyFont="1" applyFill="1" applyBorder="1" applyProtection="1"/>
    <xf numFmtId="0" fontId="15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Alignment="1" applyProtection="1"/>
    <xf numFmtId="0" fontId="16" fillId="2" borderId="0" xfId="0" applyFont="1" applyFill="1" applyProtection="1"/>
    <xf numFmtId="0" fontId="11" fillId="2" borderId="0" xfId="0" applyFont="1" applyFill="1" applyProtection="1"/>
    <xf numFmtId="0" fontId="0" fillId="2" borderId="0" xfId="0" applyFill="1" applyProtection="1"/>
    <xf numFmtId="0" fontId="0" fillId="2" borderId="0" xfId="0" applyFill="1"/>
    <xf numFmtId="0" fontId="19" fillId="5" borderId="8" xfId="0" applyFont="1" applyFill="1" applyBorder="1"/>
    <xf numFmtId="0" fontId="15" fillId="2" borderId="8" xfId="1" applyFont="1" applyFill="1" applyBorder="1" applyAlignment="1" applyProtection="1">
      <alignment horizontal="center"/>
    </xf>
    <xf numFmtId="0" fontId="19" fillId="2" borderId="0" xfId="0" applyFont="1" applyFill="1" applyBorder="1" applyProtection="1"/>
    <xf numFmtId="0" fontId="25" fillId="2" borderId="0" xfId="0" applyFont="1" applyFill="1" applyBorder="1" applyAlignment="1" applyProtection="1"/>
    <xf numFmtId="0" fontId="25" fillId="2" borderId="0" xfId="0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center"/>
    </xf>
    <xf numFmtId="0" fontId="29" fillId="2" borderId="0" xfId="0" applyNumberFormat="1" applyFont="1" applyFill="1" applyBorder="1" applyAlignment="1" applyProtection="1">
      <alignment horizontal="center"/>
    </xf>
    <xf numFmtId="0" fontId="30" fillId="2" borderId="0" xfId="1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9" fillId="5" borderId="9" xfId="0" applyFont="1" applyFill="1" applyBorder="1"/>
    <xf numFmtId="0" fontId="4" fillId="2" borderId="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protection locked="0"/>
    </xf>
    <xf numFmtId="0" fontId="23" fillId="5" borderId="8" xfId="0" applyFont="1" applyFill="1" applyBorder="1" applyAlignment="1"/>
    <xf numFmtId="0" fontId="23" fillId="2" borderId="12" xfId="0" applyFont="1" applyFill="1" applyBorder="1" applyAlignment="1" applyProtection="1">
      <alignment horizontal="left"/>
      <protection locked="0"/>
    </xf>
    <xf numFmtId="0" fontId="23" fillId="5" borderId="13" xfId="0" applyFont="1" applyFill="1" applyBorder="1" applyAlignment="1" applyProtection="1"/>
    <xf numFmtId="0" fontId="23" fillId="5" borderId="14" xfId="0" applyFont="1" applyFill="1" applyBorder="1" applyAlignment="1" applyProtection="1"/>
    <xf numFmtId="0" fontId="10" fillId="2" borderId="15" xfId="0" applyFont="1" applyFill="1" applyBorder="1" applyAlignment="1" applyProtection="1">
      <alignment horizontal="left"/>
      <protection locked="0"/>
    </xf>
    <xf numFmtId="0" fontId="23" fillId="5" borderId="16" xfId="0" applyFont="1" applyFill="1" applyBorder="1" applyAlignment="1"/>
    <xf numFmtId="0" fontId="23" fillId="5" borderId="17" xfId="0" applyFont="1" applyFill="1" applyBorder="1" applyAlignment="1"/>
    <xf numFmtId="0" fontId="10" fillId="2" borderId="8" xfId="0" applyFont="1" applyFill="1" applyBorder="1" applyAlignment="1" applyProtection="1">
      <alignment horizontal="center"/>
      <protection locked="0"/>
    </xf>
    <xf numFmtId="0" fontId="31" fillId="5" borderId="5" xfId="0" applyFont="1" applyFill="1" applyBorder="1" applyAlignment="1" applyProtection="1"/>
    <xf numFmtId="0" fontId="31" fillId="5" borderId="7" xfId="0" applyFont="1" applyFill="1" applyBorder="1" applyAlignment="1" applyProtection="1"/>
    <xf numFmtId="0" fontId="15" fillId="2" borderId="18" xfId="0" applyFont="1" applyFill="1" applyBorder="1" applyAlignment="1" applyProtection="1">
      <alignment horizontal="center"/>
      <protection locked="0"/>
    </xf>
    <xf numFmtId="0" fontId="32" fillId="0" borderId="5" xfId="0" applyFont="1" applyFill="1" applyBorder="1" applyProtection="1"/>
    <xf numFmtId="9" fontId="32" fillId="0" borderId="6" xfId="0" applyNumberFormat="1" applyFont="1" applyFill="1" applyBorder="1" applyAlignment="1" applyProtection="1">
      <alignment horizontal="center"/>
    </xf>
    <xf numFmtId="0" fontId="32" fillId="0" borderId="6" xfId="0" applyFont="1" applyFill="1" applyBorder="1" applyProtection="1"/>
    <xf numFmtId="0" fontId="32" fillId="0" borderId="7" xfId="0" applyFont="1" applyFill="1" applyBorder="1" applyProtection="1"/>
    <xf numFmtId="0" fontId="33" fillId="0" borderId="0" xfId="0" applyFont="1"/>
    <xf numFmtId="0" fontId="31" fillId="2" borderId="8" xfId="0" applyFont="1" applyFill="1" applyBorder="1" applyProtection="1"/>
    <xf numFmtId="0" fontId="19" fillId="5" borderId="16" xfId="0" applyFont="1" applyFill="1" applyBorder="1" applyAlignment="1" applyProtection="1"/>
    <xf numFmtId="0" fontId="19" fillId="5" borderId="17" xfId="0" applyFont="1" applyFill="1" applyBorder="1" applyAlignment="1" applyProtection="1"/>
    <xf numFmtId="0" fontId="23" fillId="2" borderId="8" xfId="0" applyFont="1" applyFill="1" applyBorder="1" applyAlignment="1" applyProtection="1">
      <alignment horizontal="center"/>
      <protection locked="0"/>
    </xf>
    <xf numFmtId="0" fontId="23" fillId="5" borderId="20" xfId="0" applyFont="1" applyFill="1" applyBorder="1" applyAlignment="1" applyProtection="1"/>
    <xf numFmtId="0" fontId="23" fillId="5" borderId="17" xfId="0" applyFont="1" applyFill="1" applyBorder="1" applyAlignment="1" applyProtection="1"/>
    <xf numFmtId="0" fontId="10" fillId="2" borderId="8" xfId="0" applyNumberFormat="1" applyFont="1" applyFill="1" applyBorder="1" applyAlignment="1" applyProtection="1">
      <alignment horizontal="center"/>
      <protection locked="0"/>
    </xf>
    <xf numFmtId="165" fontId="10" fillId="2" borderId="18" xfId="0" applyNumberFormat="1" applyFont="1" applyFill="1" applyBorder="1" applyAlignment="1" applyProtection="1">
      <alignment horizontal="center"/>
      <protection locked="0"/>
    </xf>
    <xf numFmtId="0" fontId="36" fillId="2" borderId="5" xfId="0" applyFont="1" applyFill="1" applyBorder="1" applyProtection="1"/>
    <xf numFmtId="9" fontId="36" fillId="2" borderId="6" xfId="0" applyNumberFormat="1" applyFont="1" applyFill="1" applyBorder="1" applyAlignment="1" applyProtection="1">
      <alignment horizontal="center"/>
    </xf>
    <xf numFmtId="0" fontId="36" fillId="2" borderId="6" xfId="0" applyFont="1" applyFill="1" applyBorder="1" applyAlignment="1" applyProtection="1">
      <alignment horizontal="center"/>
    </xf>
    <xf numFmtId="0" fontId="36" fillId="2" borderId="7" xfId="0" applyFont="1" applyFill="1" applyBorder="1" applyAlignment="1" applyProtection="1">
      <alignment horizontal="center"/>
    </xf>
    <xf numFmtId="0" fontId="37" fillId="2" borderId="8" xfId="0" applyFont="1" applyFill="1" applyBorder="1" applyAlignment="1" applyProtection="1">
      <alignment horizontal="center"/>
      <protection locked="0"/>
    </xf>
    <xf numFmtId="0" fontId="38" fillId="2" borderId="0" xfId="0" applyFont="1" applyFill="1" applyProtection="1"/>
    <xf numFmtId="0" fontId="38" fillId="2" borderId="0" xfId="0" applyFont="1" applyFill="1"/>
    <xf numFmtId="0" fontId="38" fillId="2" borderId="0" xfId="0" applyFont="1" applyFill="1" applyProtection="1">
      <protection locked="0"/>
    </xf>
    <xf numFmtId="0" fontId="19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0" fillId="2" borderId="0" xfId="0" applyFill="1" applyBorder="1"/>
    <xf numFmtId="0" fontId="39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9" fillId="5" borderId="21" xfId="0" applyFont="1" applyFill="1" applyBorder="1"/>
    <xf numFmtId="0" fontId="4" fillId="2" borderId="5" xfId="0" applyFont="1" applyFill="1" applyBorder="1" applyAlignment="1" applyProtection="1">
      <alignment horizontal="left"/>
      <protection locked="0"/>
    </xf>
    <xf numFmtId="0" fontId="40" fillId="2" borderId="6" xfId="0" applyFont="1" applyFill="1" applyBorder="1" applyAlignment="1">
      <alignment horizontal="left"/>
    </xf>
    <xf numFmtId="0" fontId="40" fillId="2" borderId="6" xfId="0" applyFont="1" applyFill="1" applyBorder="1" applyAlignment="1" applyProtection="1">
      <alignment horizontal="left"/>
      <protection locked="0"/>
    </xf>
    <xf numFmtId="0" fontId="40" fillId="2" borderId="7" xfId="0" applyFont="1" applyFill="1" applyBorder="1" applyAlignment="1" applyProtection="1">
      <alignment horizontal="left"/>
    </xf>
    <xf numFmtId="0" fontId="23" fillId="5" borderId="8" xfId="0" applyFont="1" applyFill="1" applyBorder="1" applyAlignment="1" applyProtection="1"/>
    <xf numFmtId="0" fontId="23" fillId="2" borderId="18" xfId="0" applyFont="1" applyFill="1" applyBorder="1" applyAlignment="1" applyProtection="1">
      <alignment horizontal="left"/>
      <protection locked="0"/>
    </xf>
    <xf numFmtId="0" fontId="19" fillId="5" borderId="5" xfId="0" applyFont="1" applyFill="1" applyBorder="1" applyAlignment="1" applyProtection="1"/>
    <xf numFmtId="0" fontId="19" fillId="5" borderId="7" xfId="0" applyFont="1" applyFill="1" applyBorder="1" applyAlignment="1" applyProtection="1"/>
    <xf numFmtId="0" fontId="10" fillId="2" borderId="8" xfId="0" applyFont="1" applyFill="1" applyBorder="1" applyAlignment="1" applyProtection="1">
      <alignment horizontal="left"/>
      <protection locked="0"/>
    </xf>
    <xf numFmtId="0" fontId="23" fillId="5" borderId="5" xfId="0" applyFont="1" applyFill="1" applyBorder="1" applyAlignment="1"/>
    <xf numFmtId="0" fontId="23" fillId="5" borderId="7" xfId="0" applyFont="1" applyFill="1" applyBorder="1" applyAlignment="1"/>
    <xf numFmtId="0" fontId="40" fillId="2" borderId="17" xfId="0" applyNumberFormat="1" applyFont="1" applyFill="1" applyBorder="1" applyAlignment="1" applyProtection="1">
      <alignment horizontal="center"/>
    </xf>
    <xf numFmtId="0" fontId="41" fillId="0" borderId="5" xfId="0" applyFont="1" applyFill="1" applyBorder="1" applyProtection="1"/>
    <xf numFmtId="9" fontId="41" fillId="0" borderId="6" xfId="0" applyNumberFormat="1" applyFont="1" applyFill="1" applyBorder="1" applyAlignment="1" applyProtection="1">
      <alignment horizontal="center"/>
    </xf>
    <xf numFmtId="0" fontId="41" fillId="0" borderId="6" xfId="0" applyFont="1" applyFill="1" applyBorder="1" applyProtection="1"/>
    <xf numFmtId="0" fontId="41" fillId="0" borderId="7" xfId="0" applyFont="1" applyFill="1" applyBorder="1" applyProtection="1"/>
    <xf numFmtId="0" fontId="28" fillId="2" borderId="22" xfId="0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39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left"/>
    </xf>
    <xf numFmtId="0" fontId="42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Protection="1"/>
    <xf numFmtId="9" fontId="43" fillId="2" borderId="0" xfId="0" applyNumberFormat="1" applyFont="1" applyFill="1" applyBorder="1" applyAlignment="1" applyProtection="1">
      <alignment horizontal="center"/>
    </xf>
    <xf numFmtId="0" fontId="44" fillId="2" borderId="0" xfId="0" applyFont="1" applyFill="1" applyBorder="1" applyProtection="1"/>
    <xf numFmtId="0" fontId="44" fillId="2" borderId="10" xfId="0" applyFont="1" applyFill="1" applyBorder="1" applyProtection="1"/>
    <xf numFmtId="0" fontId="45" fillId="2" borderId="8" xfId="0" applyFont="1" applyFill="1" applyBorder="1" applyAlignment="1" applyProtection="1">
      <alignment horizontal="center"/>
      <protection locked="0"/>
    </xf>
    <xf numFmtId="0" fontId="46" fillId="6" borderId="16" xfId="0" applyFont="1" applyFill="1" applyBorder="1"/>
    <xf numFmtId="0" fontId="46" fillId="6" borderId="18" xfId="0" applyFont="1" applyFill="1" applyBorder="1"/>
    <xf numFmtId="0" fontId="0" fillId="6" borderId="14" xfId="0" applyFill="1" applyBorder="1"/>
    <xf numFmtId="0" fontId="47" fillId="0" borderId="23" xfId="0" applyFont="1" applyFill="1" applyBorder="1" applyProtection="1"/>
    <xf numFmtId="0" fontId="48" fillId="0" borderId="23" xfId="0" applyFont="1" applyFill="1" applyBorder="1" applyProtection="1"/>
    <xf numFmtId="0" fontId="19" fillId="0" borderId="23" xfId="0" applyFont="1" applyBorder="1" applyAlignment="1" applyProtection="1">
      <alignment horizontal="center"/>
      <protection locked="0"/>
    </xf>
    <xf numFmtId="0" fontId="49" fillId="2" borderId="9" xfId="0" applyFont="1" applyFill="1" applyBorder="1" applyAlignment="1" applyProtection="1">
      <alignment horizontal="left"/>
    </xf>
    <xf numFmtId="0" fontId="49" fillId="2" borderId="10" xfId="0" applyFont="1" applyFill="1" applyBorder="1" applyAlignment="1" applyProtection="1">
      <alignment horizontal="left"/>
    </xf>
    <xf numFmtId="0" fontId="49" fillId="2" borderId="24" xfId="0" applyFont="1" applyFill="1" applyBorder="1"/>
    <xf numFmtId="0" fontId="46" fillId="6" borderId="16" xfId="0" applyFont="1" applyFill="1" applyBorder="1" applyProtection="1"/>
    <xf numFmtId="0" fontId="46" fillId="6" borderId="18" xfId="0" applyFont="1" applyFill="1" applyBorder="1" applyProtection="1"/>
    <xf numFmtId="0" fontId="51" fillId="6" borderId="18" xfId="0" applyFont="1" applyFill="1" applyBorder="1" applyProtection="1"/>
    <xf numFmtId="0" fontId="52" fillId="6" borderId="18" xfId="0" applyFont="1" applyFill="1" applyBorder="1" applyProtection="1"/>
    <xf numFmtId="0" fontId="0" fillId="6" borderId="18" xfId="0" applyFill="1" applyBorder="1" applyProtection="1"/>
    <xf numFmtId="0" fontId="0" fillId="6" borderId="14" xfId="0" applyFill="1" applyBorder="1" applyProtection="1"/>
    <xf numFmtId="0" fontId="49" fillId="2" borderId="25" xfId="0" applyFont="1" applyFill="1" applyBorder="1" applyAlignment="1" applyProtection="1">
      <alignment horizontal="left"/>
    </xf>
    <xf numFmtId="0" fontId="49" fillId="2" borderId="0" xfId="0" applyFont="1" applyFill="1" applyBorder="1" applyAlignment="1" applyProtection="1">
      <alignment horizontal="left"/>
    </xf>
    <xf numFmtId="0" fontId="49" fillId="2" borderId="26" xfId="0" applyFont="1" applyFill="1" applyBorder="1"/>
    <xf numFmtId="0" fontId="49" fillId="2" borderId="0" xfId="0" applyFont="1" applyFill="1" applyBorder="1"/>
    <xf numFmtId="0" fontId="53" fillId="0" borderId="38" xfId="0" applyFont="1" applyBorder="1" applyAlignment="1" applyProtection="1">
      <alignment horizontal="center"/>
    </xf>
    <xf numFmtId="0" fontId="53" fillId="0" borderId="38" xfId="0" applyFont="1" applyBorder="1" applyProtection="1"/>
    <xf numFmtId="0" fontId="53" fillId="0" borderId="38" xfId="0" applyFont="1" applyFill="1" applyBorder="1" applyAlignment="1" applyProtection="1">
      <alignment horizontal="center"/>
    </xf>
    <xf numFmtId="0" fontId="54" fillId="0" borderId="38" xfId="0" applyFont="1" applyBorder="1" applyAlignment="1" applyProtection="1">
      <alignment horizontal="center"/>
    </xf>
    <xf numFmtId="0" fontId="53" fillId="0" borderId="39" xfId="0" applyFont="1" applyFill="1" applyBorder="1" applyAlignment="1" applyProtection="1">
      <alignment horizontal="center"/>
    </xf>
    <xf numFmtId="0" fontId="0" fillId="0" borderId="25" xfId="0" applyBorder="1"/>
    <xf numFmtId="0" fontId="0" fillId="0" borderId="0" xfId="0" applyBorder="1"/>
    <xf numFmtId="0" fontId="55" fillId="0" borderId="40" xfId="0" applyFont="1" applyBorder="1" applyProtection="1"/>
    <xf numFmtId="2" fontId="56" fillId="0" borderId="40" xfId="0" applyNumberFormat="1" applyFont="1" applyBorder="1" applyAlignment="1" applyProtection="1">
      <alignment horizontal="center"/>
    </xf>
    <xf numFmtId="1" fontId="56" fillId="10" borderId="40" xfId="0" applyNumberFormat="1" applyFont="1" applyFill="1" applyBorder="1" applyAlignment="1" applyProtection="1">
      <alignment horizontal="center"/>
      <protection locked="0"/>
    </xf>
    <xf numFmtId="2" fontId="56" fillId="0" borderId="40" xfId="0" applyNumberFormat="1" applyFont="1" applyBorder="1" applyAlignment="1">
      <alignment horizontal="center"/>
    </xf>
    <xf numFmtId="0" fontId="57" fillId="0" borderId="40" xfId="0" applyFont="1" applyBorder="1" applyProtection="1"/>
    <xf numFmtId="0" fontId="56" fillId="10" borderId="40" xfId="0" applyFont="1" applyFill="1" applyBorder="1" applyAlignment="1" applyProtection="1">
      <alignment horizontal="center"/>
      <protection locked="0"/>
    </xf>
    <xf numFmtId="2" fontId="56" fillId="0" borderId="40" xfId="0" applyNumberFormat="1" applyFont="1" applyFill="1" applyBorder="1" applyAlignment="1" applyProtection="1">
      <alignment horizontal="center"/>
    </xf>
    <xf numFmtId="0" fontId="56" fillId="4" borderId="40" xfId="0" applyFont="1" applyFill="1" applyBorder="1" applyAlignment="1" applyProtection="1">
      <alignment horizontal="center"/>
      <protection locked="0"/>
    </xf>
    <xf numFmtId="0" fontId="58" fillId="6" borderId="25" xfId="0" applyFont="1" applyFill="1" applyBorder="1"/>
    <xf numFmtId="0" fontId="59" fillId="6" borderId="0" xfId="0" applyFont="1" applyFill="1" applyBorder="1"/>
    <xf numFmtId="0" fontId="0" fillId="6" borderId="0" xfId="0" applyFill="1" applyBorder="1"/>
    <xf numFmtId="0" fontId="60" fillId="0" borderId="40" xfId="0" applyFont="1" applyBorder="1"/>
    <xf numFmtId="0" fontId="55" fillId="2" borderId="40" xfId="0" applyFont="1" applyFill="1" applyBorder="1" applyAlignment="1" applyProtection="1">
      <alignment horizontal="left"/>
    </xf>
    <xf numFmtId="0" fontId="61" fillId="2" borderId="0" xfId="0" applyFont="1" applyFill="1" applyBorder="1"/>
    <xf numFmtId="0" fontId="55" fillId="0" borderId="41" xfId="0" applyFont="1" applyBorder="1" applyProtection="1"/>
    <xf numFmtId="2" fontId="56" fillId="0" borderId="41" xfId="0" applyNumberFormat="1" applyFont="1" applyFill="1" applyBorder="1" applyAlignment="1" applyProtection="1">
      <alignment horizontal="center"/>
    </xf>
    <xf numFmtId="0" fontId="56" fillId="10" borderId="41" xfId="0" applyFont="1" applyFill="1" applyBorder="1" applyAlignment="1" applyProtection="1">
      <alignment horizontal="center"/>
      <protection locked="0"/>
    </xf>
    <xf numFmtId="2" fontId="56" fillId="0" borderId="41" xfId="0" applyNumberFormat="1" applyFont="1" applyBorder="1" applyAlignment="1">
      <alignment horizontal="center"/>
    </xf>
    <xf numFmtId="0" fontId="62" fillId="2" borderId="25" xfId="0" applyFont="1" applyFill="1" applyBorder="1" applyAlignment="1" applyProtection="1">
      <alignment horizontal="left"/>
    </xf>
    <xf numFmtId="0" fontId="64" fillId="2" borderId="0" xfId="0" applyFont="1" applyFill="1" applyBorder="1" applyAlignment="1" applyProtection="1">
      <alignment horizontal="left"/>
    </xf>
    <xf numFmtId="0" fontId="65" fillId="2" borderId="0" xfId="0" applyFont="1" applyFill="1" applyBorder="1"/>
    <xf numFmtId="0" fontId="65" fillId="2" borderId="25" xfId="0" applyFont="1" applyFill="1" applyBorder="1" applyAlignment="1" applyProtection="1">
      <alignment horizontal="left"/>
    </xf>
    <xf numFmtId="0" fontId="65" fillId="2" borderId="0" xfId="0" applyFont="1" applyFill="1" applyBorder="1" applyAlignment="1" applyProtection="1">
      <alignment horizontal="left"/>
    </xf>
    <xf numFmtId="1" fontId="56" fillId="4" borderId="40" xfId="0" applyNumberFormat="1" applyFont="1" applyFill="1" applyBorder="1" applyAlignment="1" applyProtection="1">
      <alignment horizontal="center"/>
      <protection locked="0"/>
    </xf>
    <xf numFmtId="0" fontId="56" fillId="0" borderId="40" xfId="0" applyFont="1" applyFill="1" applyBorder="1" applyProtection="1"/>
    <xf numFmtId="0" fontId="55" fillId="0" borderId="42" xfId="0" applyFont="1" applyBorder="1" applyProtection="1"/>
    <xf numFmtId="2" fontId="56" fillId="0" borderId="42" xfId="0" applyNumberFormat="1" applyFont="1" applyBorder="1" applyAlignment="1" applyProtection="1">
      <alignment horizontal="center"/>
    </xf>
    <xf numFmtId="0" fontId="56" fillId="10" borderId="42" xfId="0" applyFont="1" applyFill="1" applyBorder="1" applyAlignment="1" applyProtection="1">
      <alignment horizontal="center"/>
      <protection locked="0"/>
    </xf>
    <xf numFmtId="2" fontId="56" fillId="0" borderId="42" xfId="0" applyNumberFormat="1" applyFont="1" applyBorder="1" applyAlignment="1">
      <alignment horizontal="center"/>
    </xf>
    <xf numFmtId="0" fontId="55" fillId="2" borderId="40" xfId="0" applyFont="1" applyFill="1" applyBorder="1" applyProtection="1"/>
    <xf numFmtId="0" fontId="57" fillId="0" borderId="40" xfId="0" applyFont="1" applyFill="1" applyBorder="1" applyProtection="1"/>
    <xf numFmtId="0" fontId="57" fillId="0" borderId="43" xfId="0" applyFont="1" applyBorder="1" applyProtection="1"/>
    <xf numFmtId="0" fontId="56" fillId="0" borderId="40" xfId="0" applyFont="1" applyBorder="1" applyProtection="1"/>
    <xf numFmtId="0" fontId="65" fillId="2" borderId="25" xfId="0" applyFont="1" applyFill="1" applyBorder="1"/>
    <xf numFmtId="0" fontId="38" fillId="0" borderId="44" xfId="0" applyFont="1" applyBorder="1" applyProtection="1"/>
    <xf numFmtId="0" fontId="56" fillId="4" borderId="44" xfId="0" applyFont="1" applyFill="1" applyBorder="1" applyAlignment="1" applyProtection="1">
      <alignment horizontal="center"/>
      <protection locked="0"/>
    </xf>
    <xf numFmtId="0" fontId="57" fillId="0" borderId="41" xfId="0" applyFont="1" applyBorder="1" applyProtection="1"/>
    <xf numFmtId="2" fontId="56" fillId="0" borderId="41" xfId="0" applyNumberFormat="1" applyFont="1" applyBorder="1" applyAlignment="1" applyProtection="1">
      <alignment horizontal="center"/>
    </xf>
    <xf numFmtId="1" fontId="56" fillId="10" borderId="41" xfId="0" applyNumberFormat="1" applyFont="1" applyFill="1" applyBorder="1" applyAlignment="1" applyProtection="1">
      <alignment horizontal="center"/>
      <protection locked="0"/>
    </xf>
    <xf numFmtId="2" fontId="56" fillId="0" borderId="45" xfId="0" applyNumberFormat="1" applyFont="1" applyBorder="1" applyAlignment="1">
      <alignment horizontal="center"/>
    </xf>
    <xf numFmtId="2" fontId="53" fillId="3" borderId="49" xfId="0" applyNumberFormat="1" applyFont="1" applyFill="1" applyBorder="1" applyAlignment="1">
      <alignment horizontal="center"/>
    </xf>
    <xf numFmtId="0" fontId="57" fillId="0" borderId="50" xfId="0" applyFont="1" applyBorder="1" applyProtection="1"/>
    <xf numFmtId="0" fontId="56" fillId="10" borderId="51" xfId="0" applyFont="1" applyFill="1" applyBorder="1" applyAlignment="1" applyProtection="1">
      <alignment horizontal="center"/>
      <protection locked="0"/>
    </xf>
    <xf numFmtId="0" fontId="38" fillId="0" borderId="52" xfId="0" applyFont="1" applyBorder="1" applyProtection="1"/>
    <xf numFmtId="0" fontId="56" fillId="4" borderId="52" xfId="0" applyFont="1" applyFill="1" applyBorder="1" applyAlignment="1" applyProtection="1">
      <alignment horizontal="center"/>
      <protection locked="0"/>
    </xf>
    <xf numFmtId="2" fontId="68" fillId="3" borderId="56" xfId="0" applyNumberFormat="1" applyFont="1" applyFill="1" applyBorder="1" applyAlignment="1" applyProtection="1">
      <alignment horizontal="center"/>
    </xf>
    <xf numFmtId="0" fontId="56" fillId="0" borderId="40" xfId="0" applyFont="1" applyBorder="1" applyAlignment="1" applyProtection="1">
      <alignment horizontal="center"/>
    </xf>
    <xf numFmtId="0" fontId="56" fillId="0" borderId="40" xfId="0" applyFont="1" applyBorder="1" applyAlignment="1" applyProtection="1">
      <alignment horizontal="center"/>
      <protection locked="0"/>
    </xf>
    <xf numFmtId="0" fontId="56" fillId="0" borderId="40" xfId="0" applyFont="1" applyBorder="1"/>
    <xf numFmtId="2" fontId="56" fillId="0" borderId="57" xfId="0" applyNumberFormat="1" applyFont="1" applyBorder="1" applyAlignment="1" applyProtection="1">
      <alignment horizontal="center"/>
    </xf>
    <xf numFmtId="0" fontId="56" fillId="10" borderId="40" xfId="0" applyNumberFormat="1" applyFont="1" applyFill="1" applyBorder="1" applyAlignment="1" applyProtection="1">
      <alignment horizontal="center"/>
      <protection locked="0"/>
    </xf>
    <xf numFmtId="0" fontId="57" fillId="0" borderId="58" xfId="0" applyFont="1" applyBorder="1" applyProtection="1"/>
    <xf numFmtId="2" fontId="56" fillId="0" borderId="59" xfId="0" applyNumberFormat="1" applyFont="1" applyBorder="1" applyAlignment="1" applyProtection="1">
      <alignment horizontal="center"/>
    </xf>
    <xf numFmtId="0" fontId="38" fillId="0" borderId="60" xfId="0" applyFont="1" applyBorder="1" applyAlignment="1" applyProtection="1">
      <alignment horizontal="center"/>
      <protection locked="0"/>
    </xf>
    <xf numFmtId="2" fontId="56" fillId="0" borderId="60" xfId="0" applyNumberFormat="1" applyFont="1" applyBorder="1" applyAlignment="1" applyProtection="1">
      <alignment horizontal="center"/>
    </xf>
    <xf numFmtId="0" fontId="38" fillId="4" borderId="60" xfId="0" applyFont="1" applyFill="1" applyBorder="1" applyAlignment="1" applyProtection="1">
      <alignment horizontal="center"/>
      <protection locked="0"/>
    </xf>
    <xf numFmtId="0" fontId="38" fillId="0" borderId="61" xfId="0" applyFont="1" applyBorder="1" applyAlignment="1" applyProtection="1">
      <alignment horizontal="center"/>
    </xf>
    <xf numFmtId="0" fontId="65" fillId="2" borderId="25" xfId="0" applyFont="1" applyFill="1" applyBorder="1" applyProtection="1"/>
    <xf numFmtId="0" fontId="56" fillId="0" borderId="41" xfId="0" applyFont="1" applyFill="1" applyBorder="1" applyAlignment="1" applyProtection="1">
      <alignment horizontal="center"/>
      <protection locked="0"/>
    </xf>
    <xf numFmtId="2" fontId="56" fillId="0" borderId="41" xfId="0" applyNumberFormat="1" applyFont="1" applyFill="1" applyBorder="1" applyAlignment="1">
      <alignment horizontal="center"/>
    </xf>
    <xf numFmtId="0" fontId="38" fillId="0" borderId="62" xfId="0" applyFont="1" applyBorder="1" applyAlignment="1" applyProtection="1">
      <alignment horizontal="center"/>
      <protection locked="0"/>
    </xf>
    <xf numFmtId="2" fontId="56" fillId="0" borderId="62" xfId="0" applyNumberFormat="1" applyFont="1" applyBorder="1" applyAlignment="1" applyProtection="1">
      <alignment horizontal="center"/>
    </xf>
    <xf numFmtId="0" fontId="38" fillId="4" borderId="62" xfId="0" applyFont="1" applyFill="1" applyBorder="1" applyAlignment="1" applyProtection="1">
      <alignment horizontal="center"/>
      <protection locked="0"/>
    </xf>
    <xf numFmtId="0" fontId="38" fillId="0" borderId="63" xfId="0" applyFont="1" applyBorder="1" applyAlignment="1" applyProtection="1">
      <alignment horizontal="center"/>
    </xf>
    <xf numFmtId="0" fontId="65" fillId="0" borderId="25" xfId="0" applyFont="1" applyBorder="1"/>
    <xf numFmtId="0" fontId="65" fillId="0" borderId="0" xfId="0" applyFont="1" applyBorder="1"/>
    <xf numFmtId="0" fontId="55" fillId="0" borderId="40" xfId="0" applyFont="1" applyFill="1" applyBorder="1" applyAlignment="1" applyProtection="1">
      <alignment horizontal="left"/>
    </xf>
    <xf numFmtId="0" fontId="56" fillId="0" borderId="40" xfId="0" applyFont="1" applyFill="1" applyBorder="1" applyAlignment="1" applyProtection="1">
      <alignment horizontal="center"/>
    </xf>
    <xf numFmtId="0" fontId="63" fillId="2" borderId="25" xfId="0" applyFont="1" applyFill="1" applyBorder="1" applyAlignment="1" applyProtection="1">
      <alignment horizontal="left"/>
    </xf>
    <xf numFmtId="0" fontId="55" fillId="0" borderId="40" xfId="0" applyFont="1" applyFill="1" applyBorder="1" applyProtection="1"/>
    <xf numFmtId="2" fontId="56" fillId="0" borderId="64" xfId="0" applyNumberFormat="1" applyFont="1" applyBorder="1" applyAlignment="1">
      <alignment horizontal="center"/>
    </xf>
    <xf numFmtId="0" fontId="69" fillId="0" borderId="43" xfId="0" applyFont="1" applyBorder="1" applyProtection="1"/>
    <xf numFmtId="0" fontId="54" fillId="2" borderId="40" xfId="0" applyFont="1" applyFill="1" applyBorder="1" applyAlignment="1" applyProtection="1">
      <alignment horizontal="left"/>
    </xf>
    <xf numFmtId="2" fontId="56" fillId="0" borderId="64" xfId="0" applyNumberFormat="1" applyFont="1" applyBorder="1" applyAlignment="1" applyProtection="1">
      <alignment horizontal="center"/>
    </xf>
    <xf numFmtId="0" fontId="70" fillId="2" borderId="25" xfId="0" applyFont="1" applyFill="1" applyBorder="1" applyAlignment="1" applyProtection="1">
      <alignment horizontal="left"/>
    </xf>
    <xf numFmtId="0" fontId="67" fillId="2" borderId="0" xfId="0" applyFont="1" applyFill="1" applyBorder="1" applyProtection="1"/>
    <xf numFmtId="0" fontId="55" fillId="0" borderId="65" xfId="0" applyFont="1" applyFill="1" applyBorder="1" applyProtection="1"/>
    <xf numFmtId="0" fontId="56" fillId="0" borderId="40" xfId="0" applyNumberFormat="1" applyFont="1" applyBorder="1" applyAlignment="1" applyProtection="1">
      <alignment horizontal="center"/>
    </xf>
    <xf numFmtId="2" fontId="56" fillId="2" borderId="40" xfId="0" applyNumberFormat="1" applyFont="1" applyFill="1" applyBorder="1" applyAlignment="1" applyProtection="1">
      <alignment horizontal="center"/>
    </xf>
    <xf numFmtId="0" fontId="56" fillId="0" borderId="41" xfId="0" applyNumberFormat="1" applyFont="1" applyBorder="1" applyAlignment="1" applyProtection="1">
      <alignment horizontal="center"/>
    </xf>
    <xf numFmtId="0" fontId="65" fillId="2" borderId="0" xfId="0" applyFont="1" applyFill="1" applyBorder="1" applyProtection="1"/>
    <xf numFmtId="0" fontId="56" fillId="0" borderId="40" xfId="0" applyNumberFormat="1" applyFont="1" applyFill="1" applyBorder="1" applyAlignment="1" applyProtection="1">
      <alignment horizontal="center"/>
    </xf>
    <xf numFmtId="0" fontId="71" fillId="2" borderId="25" xfId="0" applyFont="1" applyFill="1" applyBorder="1" applyAlignment="1" applyProtection="1">
      <alignment horizontal="left"/>
    </xf>
    <xf numFmtId="1" fontId="56" fillId="10" borderId="42" xfId="0" applyNumberFormat="1" applyFont="1" applyFill="1" applyBorder="1" applyAlignment="1" applyProtection="1">
      <alignment horizontal="center"/>
      <protection locked="0"/>
    </xf>
    <xf numFmtId="0" fontId="55" fillId="0" borderId="66" xfId="0" applyFont="1" applyFill="1" applyBorder="1" applyProtection="1"/>
    <xf numFmtId="0" fontId="56" fillId="0" borderId="41" xfId="0" applyNumberFormat="1" applyFont="1" applyFill="1" applyBorder="1" applyAlignment="1" applyProtection="1">
      <alignment horizontal="center"/>
    </xf>
    <xf numFmtId="2" fontId="56" fillId="0" borderId="51" xfId="0" applyNumberFormat="1" applyFont="1" applyBorder="1" applyAlignment="1" applyProtection="1">
      <alignment horizontal="center"/>
    </xf>
    <xf numFmtId="2" fontId="56" fillId="2" borderId="41" xfId="0" applyNumberFormat="1" applyFont="1" applyFill="1" applyBorder="1" applyAlignment="1" applyProtection="1">
      <alignment horizontal="center"/>
    </xf>
    <xf numFmtId="0" fontId="72" fillId="2" borderId="25" xfId="0" applyFont="1" applyFill="1" applyBorder="1" applyAlignment="1" applyProtection="1">
      <alignment horizontal="left"/>
    </xf>
    <xf numFmtId="0" fontId="54" fillId="2" borderId="41" xfId="0" applyFont="1" applyFill="1" applyBorder="1" applyProtection="1"/>
    <xf numFmtId="1" fontId="56" fillId="0" borderId="40" xfId="0" applyNumberFormat="1" applyFont="1" applyFill="1" applyBorder="1" applyAlignment="1" applyProtection="1">
      <alignment horizontal="center"/>
    </xf>
    <xf numFmtId="2" fontId="56" fillId="0" borderId="43" xfId="0" applyNumberFormat="1" applyFont="1" applyBorder="1" applyAlignment="1" applyProtection="1">
      <alignment horizontal="center"/>
    </xf>
    <xf numFmtId="0" fontId="61" fillId="0" borderId="25" xfId="0" applyFont="1" applyBorder="1"/>
    <xf numFmtId="0" fontId="61" fillId="2" borderId="0" xfId="0" applyFont="1" applyFill="1" applyBorder="1" applyProtection="1"/>
    <xf numFmtId="1" fontId="56" fillId="0" borderId="41" xfId="0" applyNumberFormat="1" applyFont="1" applyFill="1" applyBorder="1" applyAlignment="1" applyProtection="1">
      <alignment horizontal="center"/>
    </xf>
    <xf numFmtId="0" fontId="56" fillId="0" borderId="41" xfId="0" applyFont="1" applyFill="1" applyBorder="1" applyAlignment="1" applyProtection="1">
      <alignment horizontal="center"/>
    </xf>
    <xf numFmtId="0" fontId="73" fillId="6" borderId="25" xfId="0" applyFont="1" applyFill="1" applyBorder="1" applyProtection="1"/>
    <xf numFmtId="0" fontId="73" fillId="6" borderId="0" xfId="0" applyFont="1" applyFill="1" applyBorder="1" applyProtection="1"/>
    <xf numFmtId="0" fontId="73" fillId="6" borderId="0" xfId="0" applyFont="1" applyFill="1" applyBorder="1"/>
    <xf numFmtId="0" fontId="53" fillId="2" borderId="67" xfId="0" applyFont="1" applyFill="1" applyBorder="1" applyProtection="1"/>
    <xf numFmtId="2" fontId="56" fillId="0" borderId="67" xfId="0" applyNumberFormat="1" applyFont="1" applyBorder="1" applyAlignment="1" applyProtection="1">
      <alignment horizontal="center"/>
    </xf>
    <xf numFmtId="0" fontId="56" fillId="0" borderId="67" xfId="0" applyFont="1" applyFill="1" applyBorder="1" applyAlignment="1" applyProtection="1">
      <alignment horizontal="center"/>
    </xf>
    <xf numFmtId="0" fontId="53" fillId="0" borderId="67" xfId="0" applyFont="1" applyFill="1" applyBorder="1" applyProtection="1"/>
    <xf numFmtId="2" fontId="56" fillId="0" borderId="67" xfId="0" applyNumberFormat="1" applyFont="1" applyFill="1" applyBorder="1" applyAlignment="1" applyProtection="1">
      <alignment horizontal="center"/>
    </xf>
    <xf numFmtId="0" fontId="53" fillId="0" borderId="67" xfId="0" applyFont="1" applyFill="1" applyBorder="1" applyAlignment="1" applyProtection="1">
      <alignment horizontal="center"/>
    </xf>
    <xf numFmtId="0" fontId="56" fillId="0" borderId="67" xfId="0" applyFont="1" applyBorder="1" applyProtection="1"/>
    <xf numFmtId="0" fontId="56" fillId="0" borderId="67" xfId="0" applyFont="1" applyFill="1" applyBorder="1" applyAlignment="1" applyProtection="1">
      <alignment horizontal="center"/>
      <protection locked="0"/>
    </xf>
    <xf numFmtId="2" fontId="56" fillId="0" borderId="67" xfId="0" applyNumberFormat="1" applyFont="1" applyBorder="1" applyAlignment="1">
      <alignment horizontal="center"/>
    </xf>
    <xf numFmtId="0" fontId="56" fillId="2" borderId="67" xfId="0" applyFont="1" applyFill="1" applyBorder="1" applyAlignment="1" applyProtection="1">
      <alignment horizontal="center"/>
    </xf>
    <xf numFmtId="0" fontId="73" fillId="6" borderId="68" xfId="0" applyFont="1" applyFill="1" applyBorder="1" applyProtection="1"/>
    <xf numFmtId="0" fontId="73" fillId="6" borderId="19" xfId="0" applyFont="1" applyFill="1" applyBorder="1" applyProtection="1"/>
    <xf numFmtId="0" fontId="73" fillId="6" borderId="19" xfId="0" applyFont="1" applyFill="1" applyBorder="1"/>
    <xf numFmtId="2" fontId="31" fillId="3" borderId="49" xfId="0" applyNumberFormat="1" applyFont="1" applyFill="1" applyBorder="1" applyAlignment="1" applyProtection="1">
      <alignment horizontal="center"/>
    </xf>
    <xf numFmtId="2" fontId="31" fillId="3" borderId="69" xfId="0" applyNumberFormat="1" applyFont="1" applyFill="1" applyBorder="1" applyAlignment="1" applyProtection="1">
      <alignment horizontal="center"/>
    </xf>
    <xf numFmtId="2" fontId="31" fillId="3" borderId="69" xfId="0" applyNumberFormat="1" applyFont="1" applyFill="1" applyBorder="1" applyAlignment="1">
      <alignment horizontal="center"/>
    </xf>
    <xf numFmtId="2" fontId="68" fillId="3" borderId="73" xfId="0" applyNumberFormat="1" applyFont="1" applyFill="1" applyBorder="1" applyAlignment="1" applyProtection="1">
      <alignment horizontal="center"/>
    </xf>
    <xf numFmtId="0" fontId="74" fillId="0" borderId="0" xfId="0" applyFont="1" applyProtection="1"/>
    <xf numFmtId="0" fontId="75" fillId="0" borderId="0" xfId="0" applyFont="1" applyProtection="1"/>
    <xf numFmtId="0" fontId="76" fillId="0" borderId="0" xfId="0" applyFont="1" applyProtection="1"/>
    <xf numFmtId="0" fontId="5" fillId="0" borderId="0" xfId="0" applyFont="1" applyBorder="1" applyProtection="1"/>
    <xf numFmtId="0" fontId="77" fillId="0" borderId="74" xfId="0" applyFont="1" applyBorder="1" applyProtection="1"/>
    <xf numFmtId="0" fontId="78" fillId="0" borderId="74" xfId="0" applyFont="1" applyBorder="1" applyProtection="1"/>
    <xf numFmtId="2" fontId="10" fillId="0" borderId="74" xfId="0" applyNumberFormat="1" applyFont="1" applyBorder="1" applyAlignment="1" applyProtection="1">
      <alignment horizontal="center"/>
    </xf>
    <xf numFmtId="0" fontId="79" fillId="0" borderId="74" xfId="0" applyFont="1" applyBorder="1" applyAlignment="1" applyProtection="1">
      <alignment horizontal="center"/>
    </xf>
    <xf numFmtId="0" fontId="46" fillId="0" borderId="0" xfId="0" applyFont="1" applyFill="1" applyBorder="1" applyProtection="1"/>
    <xf numFmtId="0" fontId="40" fillId="0" borderId="0" xfId="0" applyFont="1" applyFill="1" applyBorder="1" applyProtection="1"/>
    <xf numFmtId="0" fontId="8" fillId="0" borderId="0" xfId="0" applyFont="1" applyFill="1" applyBorder="1" applyProtection="1"/>
    <xf numFmtId="0" fontId="80" fillId="0" borderId="0" xfId="0" applyFont="1" applyProtection="1"/>
    <xf numFmtId="0" fontId="77" fillId="0" borderId="75" xfId="0" applyFont="1" applyBorder="1" applyProtection="1"/>
    <xf numFmtId="0" fontId="78" fillId="0" borderId="76" xfId="0" applyFont="1" applyBorder="1" applyProtection="1"/>
    <xf numFmtId="0" fontId="8" fillId="0" borderId="0" xfId="0" applyFont="1" applyBorder="1" applyProtection="1"/>
    <xf numFmtId="0" fontId="0" fillId="0" borderId="0" xfId="0" applyFill="1" applyBorder="1" applyProtection="1"/>
    <xf numFmtId="0" fontId="5" fillId="0" borderId="0" xfId="0" applyFont="1" applyFill="1" applyBorder="1" applyProtection="1"/>
    <xf numFmtId="0" fontId="77" fillId="0" borderId="77" xfId="0" applyFont="1" applyBorder="1"/>
    <xf numFmtId="0" fontId="78" fillId="0" borderId="78" xfId="0" applyFont="1" applyBorder="1"/>
    <xf numFmtId="0" fontId="15" fillId="0" borderId="79" xfId="0" applyFont="1" applyBorder="1" applyAlignment="1">
      <alignment horizontal="center"/>
    </xf>
    <xf numFmtId="0" fontId="79" fillId="0" borderId="79" xfId="0" applyFont="1" applyBorder="1" applyAlignment="1" applyProtection="1">
      <alignment horizontal="center"/>
    </xf>
    <xf numFmtId="0" fontId="81" fillId="0" borderId="80" xfId="0" applyFont="1" applyFill="1" applyBorder="1" applyProtection="1">
      <protection locked="0"/>
    </xf>
    <xf numFmtId="0" fontId="82" fillId="0" borderId="81" xfId="0" applyFont="1" applyFill="1" applyBorder="1" applyProtection="1">
      <protection locked="0"/>
    </xf>
    <xf numFmtId="0" fontId="14" fillId="0" borderId="81" xfId="0" applyFont="1" applyFill="1" applyBorder="1" applyProtection="1">
      <protection locked="0"/>
    </xf>
    <xf numFmtId="0" fontId="83" fillId="0" borderId="81" xfId="0" applyFont="1" applyBorder="1" applyProtection="1">
      <protection locked="0"/>
    </xf>
    <xf numFmtId="0" fontId="83" fillId="0" borderId="82" xfId="0" applyFont="1" applyBorder="1" applyProtection="1">
      <protection locked="0"/>
    </xf>
    <xf numFmtId="0" fontId="82" fillId="0" borderId="77" xfId="0" applyFont="1" applyBorder="1"/>
    <xf numFmtId="0" fontId="82" fillId="0" borderId="78" xfId="0" applyFont="1" applyBorder="1"/>
    <xf numFmtId="2" fontId="84" fillId="0" borderId="79" xfId="0" applyNumberFormat="1" applyFont="1" applyBorder="1" applyAlignment="1">
      <alignment horizontal="center"/>
    </xf>
    <xf numFmtId="0" fontId="85" fillId="0" borderId="79" xfId="0" applyFont="1" applyBorder="1" applyAlignment="1" applyProtection="1">
      <alignment horizontal="center"/>
    </xf>
    <xf numFmtId="0" fontId="86" fillId="0" borderId="0" xfId="0" applyFont="1"/>
    <xf numFmtId="0" fontId="0" fillId="0" borderId="0" xfId="0" applyBorder="1" applyProtection="1"/>
    <xf numFmtId="0" fontId="81" fillId="0" borderId="80" xfId="0" applyFont="1" applyFill="1" applyBorder="1" applyAlignment="1" applyProtection="1">
      <alignment horizontal="left"/>
      <protection locked="0"/>
    </xf>
    <xf numFmtId="0" fontId="36" fillId="0" borderId="81" xfId="0" applyFont="1" applyFill="1" applyBorder="1" applyAlignment="1" applyProtection="1">
      <alignment horizontal="left"/>
      <protection locked="0"/>
    </xf>
    <xf numFmtId="0" fontId="87" fillId="0" borderId="81" xfId="0" applyFont="1" applyFill="1" applyBorder="1" applyAlignment="1" applyProtection="1">
      <alignment horizontal="left"/>
      <protection locked="0"/>
    </xf>
    <xf numFmtId="0" fontId="36" fillId="0" borderId="82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/>
    <xf numFmtId="0" fontId="11" fillId="2" borderId="83" xfId="0" applyFont="1" applyFill="1" applyBorder="1" applyProtection="1"/>
    <xf numFmtId="0" fontId="0" fillId="0" borderId="83" xfId="0" applyBorder="1" applyProtection="1"/>
    <xf numFmtId="0" fontId="0" fillId="0" borderId="83" xfId="0" applyBorder="1"/>
    <xf numFmtId="0" fontId="82" fillId="0" borderId="84" xfId="0" applyFont="1" applyBorder="1" applyProtection="1"/>
    <xf numFmtId="0" fontId="89" fillId="0" borderId="84" xfId="0" applyFont="1" applyBorder="1" applyProtection="1"/>
    <xf numFmtId="0" fontId="8" fillId="0" borderId="84" xfId="0" applyFont="1" applyBorder="1" applyProtection="1"/>
    <xf numFmtId="0" fontId="0" fillId="0" borderId="84" xfId="0" applyBorder="1" applyProtection="1"/>
    <xf numFmtId="0" fontId="90" fillId="0" borderId="0" xfId="0" applyFont="1" applyFill="1" applyBorder="1" applyAlignment="1" applyProtection="1">
      <alignment horizontal="left"/>
    </xf>
    <xf numFmtId="0" fontId="91" fillId="0" borderId="0" xfId="0" applyFont="1" applyFill="1" applyBorder="1" applyProtection="1"/>
    <xf numFmtId="0" fontId="92" fillId="0" borderId="0" xfId="0" applyFont="1" applyFill="1" applyBorder="1" applyProtection="1"/>
    <xf numFmtId="0" fontId="92" fillId="0" borderId="0" xfId="0" applyFont="1" applyFill="1" applyBorder="1" applyProtection="1">
      <protection locked="0"/>
    </xf>
    <xf numFmtId="0" fontId="93" fillId="0" borderId="85" xfId="0" applyFont="1" applyBorder="1"/>
    <xf numFmtId="0" fontId="92" fillId="2" borderId="85" xfId="0" applyFont="1" applyFill="1" applyBorder="1" applyProtection="1"/>
    <xf numFmtId="0" fontId="0" fillId="0" borderId="85" xfId="0" applyBorder="1" applyProtection="1"/>
    <xf numFmtId="0" fontId="82" fillId="0" borderId="5" xfId="0" applyFont="1" applyBorder="1" applyProtection="1"/>
    <xf numFmtId="0" fontId="89" fillId="0" borderId="6" xfId="0" applyFont="1" applyBorder="1" applyProtection="1"/>
    <xf numFmtId="0" fontId="8" fillId="0" borderId="6" xfId="0" applyFont="1" applyBorder="1" applyProtection="1"/>
    <xf numFmtId="0" fontId="0" fillId="0" borderId="6" xfId="0" applyBorder="1" applyProtection="1"/>
    <xf numFmtId="0" fontId="0" fillId="0" borderId="86" xfId="0" applyBorder="1" applyProtection="1"/>
    <xf numFmtId="0" fontId="93" fillId="0" borderId="5" xfId="0" applyFont="1" applyBorder="1"/>
    <xf numFmtId="0" fontId="93" fillId="0" borderId="7" xfId="0" applyFont="1" applyBorder="1"/>
    <xf numFmtId="0" fontId="0" fillId="0" borderId="6" xfId="0" applyBorder="1" applyProtection="1">
      <protection locked="0"/>
    </xf>
    <xf numFmtId="0" fontId="93" fillId="0" borderId="7" xfId="0" applyFont="1" applyBorder="1" applyProtection="1">
      <protection locked="0"/>
    </xf>
    <xf numFmtId="0" fontId="93" fillId="0" borderId="0" xfId="0" applyFont="1" applyBorder="1"/>
    <xf numFmtId="0" fontId="93" fillId="0" borderId="87" xfId="0" applyFont="1" applyBorder="1"/>
    <xf numFmtId="0" fontId="93" fillId="0" borderId="23" xfId="0" applyFont="1" applyBorder="1"/>
    <xf numFmtId="0" fontId="0" fillId="0" borderId="88" xfId="0" applyBorder="1"/>
    <xf numFmtId="0" fontId="0" fillId="0" borderId="87" xfId="0" applyBorder="1"/>
    <xf numFmtId="0" fontId="0" fillId="0" borderId="23" xfId="0" applyBorder="1"/>
    <xf numFmtId="0" fontId="0" fillId="0" borderId="5" xfId="0" applyBorder="1" applyProtection="1"/>
    <xf numFmtId="0" fontId="0" fillId="0" borderId="6" xfId="0" applyFill="1" applyBorder="1" applyProtection="1"/>
    <xf numFmtId="0" fontId="0" fillId="0" borderId="86" xfId="0" applyFill="1" applyBorder="1" applyProtection="1"/>
    <xf numFmtId="0" fontId="93" fillId="0" borderId="5" xfId="0" applyFont="1" applyBorder="1" applyAlignment="1"/>
    <xf numFmtId="0" fontId="93" fillId="0" borderId="7" xfId="0" applyFont="1" applyBorder="1" applyAlignment="1"/>
    <xf numFmtId="0" fontId="0" fillId="0" borderId="6" xfId="0" applyFill="1" applyBorder="1" applyProtection="1">
      <protection locked="0"/>
    </xf>
    <xf numFmtId="0" fontId="93" fillId="0" borderId="7" xfId="0" applyFont="1" applyBorder="1" applyAlignment="1" applyProtection="1">
      <protection locked="0"/>
    </xf>
    <xf numFmtId="0" fontId="93" fillId="0" borderId="0" xfId="0" applyFont="1" applyBorder="1" applyAlignment="1"/>
    <xf numFmtId="0" fontId="93" fillId="0" borderId="89" xfId="0" applyFont="1" applyBorder="1" applyAlignment="1"/>
    <xf numFmtId="0" fontId="0" fillId="0" borderId="90" xfId="0" applyBorder="1"/>
    <xf numFmtId="0" fontId="0" fillId="0" borderId="89" xfId="0" applyBorder="1"/>
    <xf numFmtId="0" fontId="0" fillId="0" borderId="85" xfId="0" applyBorder="1"/>
    <xf numFmtId="0" fontId="0" fillId="0" borderId="5" xfId="0" applyBorder="1"/>
    <xf numFmtId="0" fontId="0" fillId="0" borderId="6" xfId="0" applyBorder="1"/>
    <xf numFmtId="0" fontId="0" fillId="0" borderId="86" xfId="0" applyBorder="1"/>
    <xf numFmtId="0" fontId="8" fillId="0" borderId="6" xfId="0" applyFont="1" applyBorder="1"/>
    <xf numFmtId="0" fontId="2" fillId="0" borderId="86" xfId="0" applyFont="1" applyBorder="1"/>
    <xf numFmtId="0" fontId="93" fillId="0" borderId="89" xfId="0" applyFont="1" applyBorder="1"/>
    <xf numFmtId="0" fontId="0" fillId="0" borderId="7" xfId="0" applyBorder="1"/>
    <xf numFmtId="0" fontId="0" fillId="0" borderId="7" xfId="0" applyBorder="1" applyProtection="1">
      <protection locked="0"/>
    </xf>
    <xf numFmtId="0" fontId="0" fillId="0" borderId="23" xfId="0" applyBorder="1" applyProtection="1">
      <protection locked="0"/>
    </xf>
    <xf numFmtId="0" fontId="53" fillId="10" borderId="53" xfId="0" applyFont="1" applyFill="1" applyBorder="1" applyAlignment="1">
      <alignment horizontal="center"/>
    </xf>
    <xf numFmtId="0" fontId="53" fillId="10" borderId="54" xfId="0" applyFont="1" applyFill="1" applyBorder="1" applyAlignment="1">
      <alignment horizontal="center"/>
    </xf>
    <xf numFmtId="0" fontId="53" fillId="10" borderId="55" xfId="0" applyFont="1" applyFill="1" applyBorder="1" applyAlignment="1">
      <alignment horizontal="center"/>
    </xf>
    <xf numFmtId="0" fontId="53" fillId="0" borderId="1" xfId="0" applyFont="1" applyBorder="1" applyAlignment="1" applyProtection="1">
      <alignment horizontal="center"/>
    </xf>
    <xf numFmtId="0" fontId="53" fillId="0" borderId="2" xfId="0" applyFont="1" applyBorder="1" applyAlignment="1" applyProtection="1">
      <alignment horizontal="center"/>
    </xf>
    <xf numFmtId="0" fontId="53" fillId="0" borderId="3" xfId="0" applyFont="1" applyBorder="1" applyAlignment="1" applyProtection="1">
      <alignment horizontal="center"/>
    </xf>
    <xf numFmtId="0" fontId="23" fillId="11" borderId="1" xfId="0" applyFont="1" applyFill="1" applyBorder="1" applyAlignment="1" applyProtection="1">
      <alignment horizontal="center"/>
      <protection locked="0"/>
    </xf>
    <xf numFmtId="0" fontId="23" fillId="11" borderId="2" xfId="0" applyFont="1" applyFill="1" applyBorder="1" applyAlignment="1" applyProtection="1">
      <alignment horizontal="center"/>
      <protection locked="0"/>
    </xf>
    <xf numFmtId="0" fontId="23" fillId="11" borderId="3" xfId="0" applyFont="1" applyFill="1" applyBorder="1" applyAlignment="1" applyProtection="1">
      <alignment horizontal="center"/>
      <protection locked="0"/>
    </xf>
    <xf numFmtId="0" fontId="53" fillId="0" borderId="46" xfId="0" applyFont="1" applyFill="1" applyBorder="1" applyAlignment="1" applyProtection="1">
      <alignment horizontal="center"/>
    </xf>
    <xf numFmtId="0" fontId="53" fillId="0" borderId="47" xfId="0" applyFont="1" applyFill="1" applyBorder="1" applyAlignment="1" applyProtection="1">
      <alignment horizontal="center"/>
    </xf>
    <xf numFmtId="0" fontId="53" fillId="0" borderId="48" xfId="0" applyFont="1" applyFill="1" applyBorder="1" applyAlignment="1" applyProtection="1">
      <alignment horizontal="center"/>
    </xf>
    <xf numFmtId="0" fontId="53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center"/>
    </xf>
    <xf numFmtId="0" fontId="53" fillId="0" borderId="69" xfId="0" applyFont="1" applyBorder="1" applyAlignment="1">
      <alignment horizontal="center"/>
    </xf>
    <xf numFmtId="0" fontId="53" fillId="0" borderId="46" xfId="0" applyFont="1" applyBorder="1" applyAlignment="1" applyProtection="1">
      <alignment horizontal="center"/>
    </xf>
    <xf numFmtId="0" fontId="53" fillId="0" borderId="47" xfId="0" applyFont="1" applyBorder="1" applyAlignment="1" applyProtection="1">
      <alignment horizontal="center"/>
    </xf>
    <xf numFmtId="0" fontId="53" fillId="0" borderId="48" xfId="0" applyFont="1" applyBorder="1" applyAlignment="1" applyProtection="1">
      <alignment horizontal="center"/>
    </xf>
    <xf numFmtId="0" fontId="53" fillId="0" borderId="69" xfId="0" applyFont="1" applyBorder="1" applyAlignment="1" applyProtection="1">
      <alignment horizontal="center"/>
    </xf>
    <xf numFmtId="0" fontId="53" fillId="0" borderId="70" xfId="0" applyFont="1" applyBorder="1" applyAlignment="1" applyProtection="1">
      <alignment horizontal="center"/>
    </xf>
    <xf numFmtId="0" fontId="53" fillId="0" borderId="71" xfId="0" applyFont="1" applyBorder="1" applyAlignment="1" applyProtection="1">
      <alignment horizontal="center"/>
    </xf>
    <xf numFmtId="0" fontId="53" fillId="0" borderId="72" xfId="0" applyFont="1" applyBorder="1" applyAlignment="1" applyProtection="1">
      <alignment horizontal="center"/>
    </xf>
    <xf numFmtId="0" fontId="68" fillId="0" borderId="46" xfId="0" applyFont="1" applyBorder="1" applyAlignment="1" applyProtection="1">
      <alignment horizontal="center"/>
    </xf>
    <xf numFmtId="0" fontId="68" fillId="0" borderId="47" xfId="0" applyFont="1" applyBorder="1" applyAlignment="1" applyProtection="1">
      <alignment horizontal="center"/>
    </xf>
    <xf numFmtId="0" fontId="68" fillId="0" borderId="48" xfId="0" applyFont="1" applyBorder="1" applyAlignment="1" applyProtection="1">
      <alignment horizontal="center"/>
    </xf>
    <xf numFmtId="0" fontId="23" fillId="2" borderId="6" xfId="0" applyFont="1" applyFill="1" applyBorder="1" applyAlignment="1" applyProtection="1">
      <alignment horizontal="center"/>
    </xf>
    <xf numFmtId="0" fontId="23" fillId="2" borderId="7" xfId="0" applyFont="1" applyFill="1" applyBorder="1" applyAlignment="1" applyProtection="1">
      <alignment horizontal="center"/>
    </xf>
    <xf numFmtId="0" fontId="24" fillId="2" borderId="5" xfId="1" applyFont="1" applyFill="1" applyBorder="1" applyAlignment="1" applyProtection="1">
      <alignment horizontal="center"/>
      <protection locked="0"/>
    </xf>
    <xf numFmtId="0" fontId="24" fillId="2" borderId="6" xfId="1" applyFont="1" applyFill="1" applyBorder="1" applyAlignment="1" applyProtection="1">
      <alignment horizontal="center"/>
      <protection locked="0"/>
    </xf>
    <xf numFmtId="0" fontId="24" fillId="2" borderId="7" xfId="1" applyFont="1" applyFill="1" applyBorder="1" applyAlignment="1" applyProtection="1">
      <alignment horizontal="center"/>
      <protection locked="0"/>
    </xf>
    <xf numFmtId="0" fontId="34" fillId="2" borderId="5" xfId="0" applyFont="1" applyFill="1" applyBorder="1" applyAlignment="1" applyProtection="1">
      <alignment horizontal="center"/>
    </xf>
    <xf numFmtId="0" fontId="34" fillId="2" borderId="7" xfId="0" applyFont="1" applyFill="1" applyBorder="1" applyAlignment="1" applyProtection="1">
      <alignment horizontal="center"/>
    </xf>
    <xf numFmtId="164" fontId="35" fillId="2" borderId="18" xfId="0" applyNumberFormat="1" applyFont="1" applyFill="1" applyBorder="1" applyAlignment="1" applyProtection="1">
      <alignment horizontal="center"/>
      <protection locked="0"/>
    </xf>
    <xf numFmtId="164" fontId="35" fillId="2" borderId="19" xfId="0" applyNumberFormat="1" applyFont="1" applyFill="1" applyBorder="1" applyAlignment="1" applyProtection="1">
      <alignment horizontal="center"/>
      <protection locked="0"/>
    </xf>
    <xf numFmtId="164" fontId="35" fillId="2" borderId="14" xfId="0" applyNumberFormat="1" applyFont="1" applyFill="1" applyBorder="1" applyAlignment="1" applyProtection="1">
      <alignment horizontal="center"/>
      <protection locked="0"/>
    </xf>
    <xf numFmtId="0" fontId="31" fillId="5" borderId="5" xfId="0" applyFont="1" applyFill="1" applyBorder="1" applyAlignment="1" applyProtection="1">
      <alignment horizontal="center"/>
    </xf>
    <xf numFmtId="0" fontId="31" fillId="5" borderId="7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53" fillId="7" borderId="27" xfId="0" applyFont="1" applyFill="1" applyBorder="1" applyAlignment="1" applyProtection="1">
      <alignment horizontal="center"/>
    </xf>
    <xf numFmtId="0" fontId="53" fillId="7" borderId="28" xfId="0" applyFont="1" applyFill="1" applyBorder="1" applyAlignment="1" applyProtection="1">
      <alignment horizontal="center"/>
    </xf>
    <xf numFmtId="0" fontId="53" fillId="6" borderId="29" xfId="0" applyFont="1" applyFill="1" applyBorder="1" applyAlignment="1" applyProtection="1">
      <alignment horizontal="center"/>
    </xf>
    <xf numFmtId="0" fontId="53" fillId="6" borderId="30" xfId="0" applyFont="1" applyFill="1" applyBorder="1" applyAlignment="1" applyProtection="1">
      <alignment horizontal="center"/>
    </xf>
    <xf numFmtId="0" fontId="53" fillId="6" borderId="31" xfId="0" applyFont="1" applyFill="1" applyBorder="1" applyAlignment="1" applyProtection="1">
      <alignment horizontal="center"/>
    </xf>
    <xf numFmtId="0" fontId="53" fillId="8" borderId="32" xfId="0" applyFont="1" applyFill="1" applyBorder="1" applyAlignment="1" applyProtection="1">
      <alignment horizontal="center"/>
    </xf>
    <xf numFmtId="0" fontId="53" fillId="8" borderId="33" xfId="0" applyFont="1" applyFill="1" applyBorder="1" applyAlignment="1" applyProtection="1">
      <alignment horizontal="center"/>
    </xf>
    <xf numFmtId="0" fontId="53" fillId="6" borderId="34" xfId="0" applyFont="1" applyFill="1" applyBorder="1" applyAlignment="1" applyProtection="1">
      <alignment horizontal="center"/>
    </xf>
    <xf numFmtId="0" fontId="53" fillId="6" borderId="35" xfId="0" applyFont="1" applyFill="1" applyBorder="1" applyAlignment="1" applyProtection="1">
      <alignment horizontal="center"/>
    </xf>
    <xf numFmtId="0" fontId="19" fillId="9" borderId="36" xfId="0" applyFont="1" applyFill="1" applyBorder="1" applyAlignment="1" applyProtection="1">
      <alignment horizontal="center"/>
    </xf>
    <xf numFmtId="0" fontId="19" fillId="9" borderId="30" xfId="0" applyFont="1" applyFill="1" applyBorder="1" applyAlignment="1" applyProtection="1">
      <alignment horizontal="center"/>
    </xf>
    <xf numFmtId="0" fontId="19" fillId="9" borderId="37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20" fillId="2" borderId="5" xfId="0" applyNumberFormat="1" applyFont="1" applyFill="1" applyBorder="1" applyAlignment="1" applyProtection="1">
      <alignment horizontal="center"/>
    </xf>
    <xf numFmtId="0" fontId="20" fillId="2" borderId="6" xfId="0" applyNumberFormat="1" applyFont="1" applyFill="1" applyBorder="1" applyAlignment="1" applyProtection="1">
      <alignment horizontal="center"/>
    </xf>
    <xf numFmtId="0" fontId="21" fillId="2" borderId="5" xfId="0" applyFont="1" applyFill="1" applyBorder="1" applyAlignment="1" applyProtection="1">
      <alignment horizontal="center"/>
      <protection locked="0"/>
    </xf>
    <xf numFmtId="0" fontId="21" fillId="2" borderId="7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22" fillId="2" borderId="5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0" fillId="2" borderId="5" xfId="1" applyFont="1" applyFill="1" applyBorder="1" applyAlignment="1" applyProtection="1">
      <alignment horizontal="center"/>
      <protection locked="0"/>
    </xf>
    <xf numFmtId="0" fontId="20" fillId="2" borderId="7" xfId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12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2019300</xdr:colOff>
      <xdr:row>3</xdr:row>
      <xdr:rowOff>171063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847850" cy="866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udanzaslocurro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zoomScale="80" zoomScaleNormal="80" workbookViewId="0">
      <selection activeCell="B7" sqref="B7:F7"/>
    </sheetView>
  </sheetViews>
  <sheetFormatPr baseColWidth="10" defaultRowHeight="14.4" x14ac:dyDescent="0.3"/>
  <cols>
    <col min="1" max="1" width="37.44140625" customWidth="1"/>
    <col min="2" max="2" width="45.88671875" customWidth="1"/>
    <col min="4" max="4" width="15.109375" customWidth="1"/>
    <col min="8" max="8" width="17.33203125" customWidth="1"/>
    <col min="12" max="12" width="18.5546875" customWidth="1"/>
    <col min="14" max="14" width="14.44140625" customWidth="1"/>
    <col min="16" max="16" width="19.5546875" customWidth="1"/>
    <col min="17" max="17" width="12.5546875" customWidth="1"/>
    <col min="19" max="19" width="17.44140625" customWidth="1"/>
  </cols>
  <sheetData>
    <row r="1" spans="1:25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25.8" thickBot="1" x14ac:dyDescent="0.5">
      <c r="A2" s="1"/>
      <c r="B2" s="1"/>
      <c r="C2" s="403" t="s">
        <v>0</v>
      </c>
      <c r="D2" s="404"/>
      <c r="E2" s="404"/>
      <c r="F2" s="404"/>
      <c r="G2" s="405"/>
      <c r="H2" s="1"/>
      <c r="I2" s="2"/>
      <c r="J2" s="406"/>
      <c r="K2" s="406"/>
      <c r="L2" s="406"/>
      <c r="M2" s="406"/>
      <c r="N2" s="406"/>
      <c r="O2" s="406"/>
      <c r="P2" s="406"/>
      <c r="Q2" s="407"/>
      <c r="R2" s="407"/>
      <c r="S2" s="407"/>
      <c r="T2" s="407"/>
    </row>
    <row r="3" spans="1:25" x14ac:dyDescent="0.3">
      <c r="A3" s="1"/>
      <c r="B3" s="3"/>
      <c r="C3" s="408" t="s">
        <v>189</v>
      </c>
      <c r="D3" s="408"/>
      <c r="E3" s="408"/>
      <c r="F3" s="408"/>
      <c r="G3" s="40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ht="18" x14ac:dyDescent="0.35">
      <c r="A4" s="1"/>
      <c r="B4" s="3"/>
      <c r="C4" s="383"/>
      <c r="D4" s="383"/>
      <c r="E4" s="383"/>
      <c r="F4" s="383"/>
      <c r="G4" s="383"/>
      <c r="H4" s="4"/>
      <c r="I4" s="5"/>
      <c r="J4" s="6"/>
      <c r="K4" s="6"/>
      <c r="L4" s="7"/>
      <c r="M4" s="409"/>
      <c r="N4" s="409"/>
      <c r="O4" s="8" t="s">
        <v>1</v>
      </c>
      <c r="P4" s="9"/>
      <c r="Q4" s="7"/>
      <c r="R4" s="10"/>
      <c r="S4" s="410"/>
      <c r="T4" s="410"/>
    </row>
    <row r="5" spans="1:25" ht="21.6" thickBot="1" x14ac:dyDescent="0.45">
      <c r="A5" s="411" t="s">
        <v>188</v>
      </c>
      <c r="B5" s="11"/>
      <c r="C5" s="383"/>
      <c r="D5" s="383"/>
      <c r="E5" s="383"/>
      <c r="F5" s="383"/>
      <c r="G5" s="383"/>
      <c r="H5" s="4"/>
      <c r="I5" s="12"/>
      <c r="J5" s="12"/>
      <c r="K5" s="12"/>
      <c r="L5" s="12"/>
      <c r="M5" s="13"/>
      <c r="N5" s="13"/>
      <c r="O5" s="14"/>
      <c r="P5" s="9"/>
      <c r="Q5" s="12"/>
      <c r="R5" s="12"/>
      <c r="S5" s="15"/>
      <c r="T5" s="15"/>
    </row>
    <row r="6" spans="1:25" ht="21.6" thickBot="1" x14ac:dyDescent="0.45">
      <c r="A6" s="16" t="s">
        <v>2</v>
      </c>
      <c r="B6" s="16"/>
      <c r="C6" s="17"/>
      <c r="D6" s="17"/>
      <c r="E6" s="18"/>
      <c r="F6" s="18"/>
      <c r="G6" s="384" t="s">
        <v>3</v>
      </c>
      <c r="H6" s="385"/>
      <c r="I6" s="385"/>
      <c r="J6" s="385"/>
      <c r="K6" s="385"/>
      <c r="L6" s="385"/>
      <c r="M6" s="386"/>
      <c r="N6" s="387"/>
      <c r="O6" s="388"/>
      <c r="P6" s="388"/>
      <c r="Q6" s="389"/>
      <c r="R6" s="18"/>
      <c r="S6" s="19"/>
      <c r="U6" s="19"/>
      <c r="V6" s="19"/>
      <c r="W6" s="19"/>
    </row>
    <row r="7" spans="1:25" ht="25.2" thickBot="1" x14ac:dyDescent="0.45">
      <c r="A7" s="20" t="s">
        <v>4</v>
      </c>
      <c r="B7" s="390"/>
      <c r="C7" s="391"/>
      <c r="D7" s="391"/>
      <c r="E7" s="391"/>
      <c r="F7" s="392"/>
      <c r="G7" s="393" t="s">
        <v>5</v>
      </c>
      <c r="H7" s="394"/>
      <c r="I7" s="395"/>
      <c r="J7" s="396"/>
      <c r="K7" s="397" t="s">
        <v>6</v>
      </c>
      <c r="L7" s="398"/>
      <c r="M7" s="399"/>
      <c r="N7" s="400"/>
      <c r="O7" s="21" t="s">
        <v>7</v>
      </c>
      <c r="P7" s="401"/>
      <c r="Q7" s="402"/>
      <c r="R7" s="357" t="s">
        <v>8</v>
      </c>
      <c r="S7" s="358"/>
      <c r="T7" s="359"/>
      <c r="U7" s="360"/>
      <c r="V7" s="360"/>
      <c r="W7" s="361"/>
    </row>
    <row r="8" spans="1:25" ht="15.6" x14ac:dyDescent="0.3">
      <c r="A8" s="22"/>
      <c r="B8" s="23"/>
      <c r="C8" s="24"/>
      <c r="D8" s="25"/>
      <c r="E8" s="26"/>
      <c r="F8" s="27"/>
      <c r="G8" s="24"/>
      <c r="H8" s="24"/>
      <c r="I8" s="28"/>
      <c r="J8" s="28"/>
      <c r="K8" s="29"/>
      <c r="L8" s="29"/>
      <c r="M8" s="30"/>
      <c r="N8" s="30"/>
      <c r="O8" s="31"/>
      <c r="P8" s="31"/>
      <c r="Q8" s="31"/>
      <c r="R8" s="32"/>
      <c r="S8" s="32"/>
      <c r="T8" s="32"/>
      <c r="U8" s="18"/>
      <c r="V8" s="19"/>
      <c r="W8" s="19"/>
    </row>
    <row r="9" spans="1:25" ht="16.2" thickBot="1" x14ac:dyDescent="0.35">
      <c r="A9" s="22"/>
      <c r="B9" s="23"/>
      <c r="C9" s="24"/>
      <c r="D9" s="25"/>
      <c r="E9" s="26"/>
      <c r="F9" s="27"/>
      <c r="G9" s="24"/>
      <c r="H9" s="24"/>
      <c r="I9" s="28"/>
      <c r="J9" s="28"/>
      <c r="K9" s="29"/>
      <c r="L9" s="29"/>
      <c r="M9" s="30"/>
      <c r="N9" s="30"/>
      <c r="O9" s="31"/>
      <c r="P9" s="31"/>
      <c r="Q9" s="31"/>
      <c r="R9" s="32"/>
      <c r="S9" s="32"/>
      <c r="T9" s="32"/>
      <c r="U9" s="18"/>
      <c r="V9" s="19"/>
      <c r="W9" s="19"/>
    </row>
    <row r="10" spans="1:25" ht="21.6" thickBot="1" x14ac:dyDescent="0.45">
      <c r="A10" s="33" t="s">
        <v>9</v>
      </c>
      <c r="B10" s="34"/>
      <c r="C10" s="35"/>
      <c r="D10" s="36"/>
      <c r="E10" s="37"/>
      <c r="F10" s="38" t="s">
        <v>10</v>
      </c>
      <c r="G10" s="39"/>
      <c r="H10" s="40" t="s">
        <v>11</v>
      </c>
      <c r="I10" s="41"/>
      <c r="J10" s="42"/>
      <c r="K10" s="43" t="s">
        <v>12</v>
      </c>
      <c r="L10" s="44"/>
      <c r="M10" s="45"/>
      <c r="N10" s="46" t="s">
        <v>13</v>
      </c>
      <c r="O10" s="47"/>
      <c r="P10" s="48"/>
      <c r="Q10" s="49" t="s">
        <v>14</v>
      </c>
      <c r="R10" s="50"/>
      <c r="S10" s="51"/>
      <c r="T10" s="51"/>
      <c r="U10" s="51"/>
      <c r="V10" s="51"/>
      <c r="W10" s="52"/>
      <c r="X10" s="53"/>
      <c r="Y10" s="53"/>
    </row>
    <row r="11" spans="1:25" ht="21" thickBot="1" x14ac:dyDescent="0.4">
      <c r="A11" s="54" t="s">
        <v>15</v>
      </c>
      <c r="B11" s="362" t="s">
        <v>16</v>
      </c>
      <c r="C11" s="363"/>
      <c r="D11" s="364"/>
      <c r="E11" s="364"/>
      <c r="F11" s="365"/>
      <c r="G11" s="366"/>
      <c r="H11" s="55" t="s">
        <v>17</v>
      </c>
      <c r="I11" s="56"/>
      <c r="J11" s="57"/>
      <c r="K11" s="58" t="s">
        <v>18</v>
      </c>
      <c r="L11" s="59"/>
      <c r="M11" s="60"/>
      <c r="N11" s="367" t="s">
        <v>19</v>
      </c>
      <c r="O11" s="368"/>
      <c r="P11" s="61"/>
      <c r="Q11" s="62" t="s">
        <v>20</v>
      </c>
      <c r="R11" s="63"/>
      <c r="S11" s="64"/>
      <c r="T11" s="64"/>
      <c r="U11" s="64"/>
      <c r="V11" s="65"/>
      <c r="W11" s="66"/>
    </row>
    <row r="12" spans="1:25" x14ac:dyDescent="0.3">
      <c r="A12" s="67"/>
      <c r="B12" s="18"/>
      <c r="C12" s="18"/>
      <c r="D12" s="18"/>
      <c r="E12" s="19"/>
      <c r="F12" s="19"/>
      <c r="G12" s="19"/>
      <c r="H12" s="68"/>
      <c r="I12" s="68"/>
      <c r="J12" s="69"/>
      <c r="K12" s="68"/>
      <c r="L12" s="68"/>
      <c r="M12" s="70"/>
      <c r="N12" s="71"/>
      <c r="O12" s="72"/>
      <c r="P12" s="19"/>
      <c r="Q12" s="19"/>
      <c r="R12" s="19"/>
      <c r="S12" s="19"/>
      <c r="T12" s="19"/>
      <c r="U12" s="19"/>
      <c r="V12" s="19"/>
      <c r="W12" s="19"/>
    </row>
    <row r="13" spans="1:25" ht="15" thickBot="1" x14ac:dyDescent="0.35">
      <c r="A13" s="67"/>
      <c r="B13" s="18"/>
      <c r="C13" s="18"/>
      <c r="D13" s="18"/>
      <c r="E13" s="18"/>
      <c r="F13" s="18"/>
      <c r="G13" s="18"/>
      <c r="H13" s="67"/>
      <c r="I13" s="67"/>
      <c r="J13" s="69"/>
      <c r="K13" s="67"/>
      <c r="L13" s="67"/>
      <c r="M13" s="67"/>
      <c r="N13" s="18"/>
      <c r="O13" s="18"/>
      <c r="P13" s="73"/>
      <c r="Q13" s="74"/>
      <c r="R13" s="18"/>
      <c r="S13" s="18"/>
      <c r="T13" s="18"/>
      <c r="U13" s="18"/>
      <c r="V13" s="18"/>
      <c r="W13" s="18"/>
    </row>
    <row r="14" spans="1:25" ht="21.6" thickBot="1" x14ac:dyDescent="0.45">
      <c r="A14" s="75" t="s">
        <v>21</v>
      </c>
      <c r="B14" s="76"/>
      <c r="C14" s="77"/>
      <c r="D14" s="78"/>
      <c r="E14" s="79"/>
      <c r="F14" s="80" t="s">
        <v>22</v>
      </c>
      <c r="G14" s="81"/>
      <c r="H14" s="82" t="s">
        <v>23</v>
      </c>
      <c r="I14" s="83"/>
      <c r="J14" s="84"/>
      <c r="K14" s="85" t="s">
        <v>24</v>
      </c>
      <c r="L14" s="86"/>
      <c r="M14" s="45"/>
      <c r="N14" s="369"/>
      <c r="O14" s="370"/>
      <c r="P14" s="87"/>
      <c r="Q14" s="88" t="s">
        <v>25</v>
      </c>
      <c r="R14" s="89"/>
      <c r="S14" s="90"/>
      <c r="T14" s="90"/>
      <c r="U14" s="90"/>
      <c r="V14" s="90"/>
      <c r="W14" s="91"/>
      <c r="X14" s="53"/>
    </row>
    <row r="15" spans="1:25" ht="21" thickBot="1" x14ac:dyDescent="0.4">
      <c r="A15" s="92" t="s">
        <v>26</v>
      </c>
      <c r="B15" s="93"/>
      <c r="C15" s="73"/>
      <c r="D15" s="73"/>
      <c r="E15" s="94"/>
      <c r="F15" s="94"/>
      <c r="G15" s="95"/>
      <c r="H15" s="96"/>
      <c r="I15" s="97"/>
      <c r="J15" s="32"/>
      <c r="K15" s="98"/>
      <c r="L15" s="99"/>
      <c r="M15" s="73"/>
      <c r="N15" s="100"/>
      <c r="O15" s="100"/>
      <c r="P15" s="101"/>
      <c r="Q15" s="62" t="s">
        <v>20</v>
      </c>
      <c r="R15" s="63"/>
      <c r="S15" s="64"/>
      <c r="T15" s="64"/>
      <c r="U15" s="64"/>
      <c r="V15" s="65"/>
      <c r="W15" s="102"/>
    </row>
    <row r="16" spans="1:25" ht="18" thickBot="1" x14ac:dyDescent="0.35">
      <c r="A16" s="103" t="s">
        <v>27</v>
      </c>
      <c r="B16" s="104"/>
      <c r="C16" s="10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6"/>
      <c r="R16" s="107"/>
      <c r="S16" s="107"/>
      <c r="T16" s="107"/>
      <c r="U16" s="107"/>
      <c r="V16" s="107"/>
      <c r="W16" s="108"/>
    </row>
    <row r="17" spans="1:23" ht="18.600000000000001" thickBot="1" x14ac:dyDescent="0.4">
      <c r="A17" s="109" t="s">
        <v>28</v>
      </c>
      <c r="B17" s="110"/>
      <c r="C17" s="111"/>
      <c r="D17" s="112" t="s">
        <v>29</v>
      </c>
      <c r="E17" s="113"/>
      <c r="F17" s="113"/>
      <c r="G17" s="113"/>
      <c r="H17" s="114"/>
      <c r="I17" s="114"/>
      <c r="J17" s="115"/>
      <c r="K17" s="116"/>
      <c r="L17" s="1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3">
      <c r="A18" s="118" t="s">
        <v>30</v>
      </c>
      <c r="B18" s="119"/>
      <c r="C18" s="120"/>
      <c r="D18" s="371" t="s">
        <v>31</v>
      </c>
      <c r="E18" s="372"/>
      <c r="F18" s="372"/>
      <c r="G18" s="372"/>
      <c r="H18" s="373" t="s">
        <v>32</v>
      </c>
      <c r="I18" s="374"/>
      <c r="J18" s="374"/>
      <c r="K18" s="375"/>
      <c r="L18" s="376" t="s">
        <v>33</v>
      </c>
      <c r="M18" s="377"/>
      <c r="N18" s="377"/>
      <c r="O18" s="377"/>
      <c r="P18" s="378" t="s">
        <v>34</v>
      </c>
      <c r="Q18" s="379"/>
      <c r="R18" s="379"/>
      <c r="S18" s="379"/>
      <c r="T18" s="380" t="s">
        <v>35</v>
      </c>
      <c r="U18" s="381"/>
      <c r="V18" s="381"/>
      <c r="W18" s="382"/>
    </row>
    <row r="19" spans="1:23" ht="15" thickBot="1" x14ac:dyDescent="0.35">
      <c r="A19" s="118" t="s">
        <v>36</v>
      </c>
      <c r="B19" s="119"/>
      <c r="C19" s="121"/>
      <c r="D19" s="122" t="s">
        <v>37</v>
      </c>
      <c r="E19" s="122" t="s">
        <v>38</v>
      </c>
      <c r="F19" s="122" t="s">
        <v>39</v>
      </c>
      <c r="G19" s="122" t="s">
        <v>40</v>
      </c>
      <c r="H19" s="122" t="s">
        <v>37</v>
      </c>
      <c r="I19" s="122" t="s">
        <v>38</v>
      </c>
      <c r="J19" s="122" t="s">
        <v>39</v>
      </c>
      <c r="K19" s="122" t="s">
        <v>40</v>
      </c>
      <c r="L19" s="123" t="s">
        <v>37</v>
      </c>
      <c r="M19" s="122" t="s">
        <v>38</v>
      </c>
      <c r="N19" s="122" t="s">
        <v>39</v>
      </c>
      <c r="O19" s="124" t="s">
        <v>40</v>
      </c>
      <c r="P19" s="125" t="s">
        <v>37</v>
      </c>
      <c r="Q19" s="122" t="s">
        <v>38</v>
      </c>
      <c r="R19" s="122" t="s">
        <v>39</v>
      </c>
      <c r="S19" s="124" t="s">
        <v>40</v>
      </c>
      <c r="T19" s="126" t="s">
        <v>41</v>
      </c>
      <c r="U19" s="126" t="s">
        <v>42</v>
      </c>
      <c r="V19" s="126" t="s">
        <v>43</v>
      </c>
      <c r="W19" s="126" t="s">
        <v>44</v>
      </c>
    </row>
    <row r="20" spans="1:23" ht="15.6" x14ac:dyDescent="0.3">
      <c r="A20" s="127"/>
      <c r="B20" s="128"/>
      <c r="C20" s="128"/>
      <c r="D20" s="129" t="s">
        <v>45</v>
      </c>
      <c r="E20" s="130">
        <v>0.2</v>
      </c>
      <c r="F20" s="131"/>
      <c r="G20" s="132">
        <f t="shared" ref="G20:G46" si="0">E20*F20</f>
        <v>0</v>
      </c>
      <c r="H20" s="133" t="s">
        <v>46</v>
      </c>
      <c r="I20" s="130">
        <v>0.8</v>
      </c>
      <c r="J20" s="131"/>
      <c r="K20" s="132">
        <f t="shared" ref="K20:K31" si="1">I20*J20</f>
        <v>0</v>
      </c>
      <c r="L20" s="133" t="s">
        <v>47</v>
      </c>
      <c r="M20" s="130">
        <v>0.25</v>
      </c>
      <c r="N20" s="134"/>
      <c r="O20" s="132">
        <f xml:space="preserve"> M20*N20</f>
        <v>0</v>
      </c>
      <c r="P20" s="129" t="s">
        <v>45</v>
      </c>
      <c r="Q20" s="135">
        <v>0.2</v>
      </c>
      <c r="R20" s="134"/>
      <c r="S20" s="132">
        <f t="shared" ref="S20:S40" si="2">Q20*R20</f>
        <v>0</v>
      </c>
      <c r="T20" s="129" t="s">
        <v>48</v>
      </c>
      <c r="U20" s="130">
        <v>0.3</v>
      </c>
      <c r="V20" s="136"/>
      <c r="W20" s="130">
        <f t="shared" ref="W20:W29" si="3">U20*V20</f>
        <v>0</v>
      </c>
    </row>
    <row r="21" spans="1:23" ht="15.6" x14ac:dyDescent="0.3">
      <c r="A21" s="137" t="s">
        <v>49</v>
      </c>
      <c r="B21" s="138"/>
      <c r="C21" s="139"/>
      <c r="D21" s="129" t="s">
        <v>50</v>
      </c>
      <c r="E21" s="130">
        <v>1</v>
      </c>
      <c r="F21" s="131"/>
      <c r="G21" s="132">
        <f t="shared" si="0"/>
        <v>0</v>
      </c>
      <c r="H21" s="133" t="s">
        <v>51</v>
      </c>
      <c r="I21" s="130">
        <v>0.3</v>
      </c>
      <c r="J21" s="131"/>
      <c r="K21" s="132">
        <f t="shared" si="1"/>
        <v>0</v>
      </c>
      <c r="L21" s="140" t="s">
        <v>52</v>
      </c>
      <c r="M21" s="130">
        <v>1.5</v>
      </c>
      <c r="N21" s="134"/>
      <c r="O21" s="132">
        <f xml:space="preserve"> M21*N21</f>
        <v>0</v>
      </c>
      <c r="P21" s="141" t="s">
        <v>53</v>
      </c>
      <c r="Q21" s="130">
        <v>1.5</v>
      </c>
      <c r="R21" s="134"/>
      <c r="S21" s="132">
        <f t="shared" si="2"/>
        <v>0</v>
      </c>
      <c r="T21" s="129" t="s">
        <v>54</v>
      </c>
      <c r="U21" s="130">
        <v>0.6</v>
      </c>
      <c r="V21" s="134"/>
      <c r="W21" s="130">
        <f t="shared" si="3"/>
        <v>0</v>
      </c>
    </row>
    <row r="22" spans="1:23" ht="15.6" x14ac:dyDescent="0.3">
      <c r="A22" s="127"/>
      <c r="B22" s="128"/>
      <c r="C22" s="142"/>
      <c r="D22" s="129" t="s">
        <v>55</v>
      </c>
      <c r="E22" s="130">
        <v>0.9</v>
      </c>
      <c r="F22" s="131"/>
      <c r="G22" s="132">
        <f t="shared" si="0"/>
        <v>0</v>
      </c>
      <c r="H22" s="133" t="s">
        <v>56</v>
      </c>
      <c r="I22" s="130">
        <v>0.3</v>
      </c>
      <c r="J22" s="131"/>
      <c r="K22" s="132">
        <f t="shared" si="1"/>
        <v>0</v>
      </c>
      <c r="L22" s="133" t="s">
        <v>57</v>
      </c>
      <c r="M22" s="130">
        <v>0.5</v>
      </c>
      <c r="N22" s="134"/>
      <c r="O22" s="132">
        <f xml:space="preserve"> M22*N22</f>
        <v>0</v>
      </c>
      <c r="P22" s="143" t="s">
        <v>58</v>
      </c>
      <c r="Q22" s="144">
        <v>0.8</v>
      </c>
      <c r="R22" s="145"/>
      <c r="S22" s="146">
        <f t="shared" si="2"/>
        <v>0</v>
      </c>
      <c r="T22" s="129" t="s">
        <v>59</v>
      </c>
      <c r="U22" s="130">
        <v>0.8</v>
      </c>
      <c r="V22" s="134"/>
      <c r="W22" s="130">
        <f t="shared" si="3"/>
        <v>0</v>
      </c>
    </row>
    <row r="23" spans="1:23" ht="15.6" x14ac:dyDescent="0.3">
      <c r="A23" s="147" t="s">
        <v>60</v>
      </c>
      <c r="B23" s="148"/>
      <c r="C23" s="149"/>
      <c r="D23" s="129" t="s">
        <v>61</v>
      </c>
      <c r="E23" s="130">
        <v>0.6</v>
      </c>
      <c r="F23" s="131"/>
      <c r="G23" s="132">
        <f t="shared" si="0"/>
        <v>0</v>
      </c>
      <c r="H23" s="133" t="s">
        <v>62</v>
      </c>
      <c r="I23" s="130">
        <v>0.8</v>
      </c>
      <c r="J23" s="131"/>
      <c r="K23" s="132">
        <f t="shared" si="1"/>
        <v>0</v>
      </c>
      <c r="L23" s="133" t="s">
        <v>63</v>
      </c>
      <c r="M23" s="130">
        <v>1</v>
      </c>
      <c r="N23" s="134"/>
      <c r="O23" s="132">
        <f>M23*N23</f>
        <v>0</v>
      </c>
      <c r="P23" s="129" t="s">
        <v>64</v>
      </c>
      <c r="Q23" s="130">
        <v>0.9</v>
      </c>
      <c r="R23" s="134"/>
      <c r="S23" s="132">
        <f t="shared" si="2"/>
        <v>0</v>
      </c>
      <c r="T23" s="129" t="s">
        <v>65</v>
      </c>
      <c r="U23" s="130">
        <v>1.3</v>
      </c>
      <c r="V23" s="134"/>
      <c r="W23" s="130">
        <f t="shared" si="3"/>
        <v>0</v>
      </c>
    </row>
    <row r="24" spans="1:23" ht="15.6" x14ac:dyDescent="0.3">
      <c r="A24" s="150" t="s">
        <v>66</v>
      </c>
      <c r="B24" s="151"/>
      <c r="C24" s="149"/>
      <c r="D24" s="129" t="s">
        <v>67</v>
      </c>
      <c r="E24" s="130">
        <v>1.7</v>
      </c>
      <c r="F24" s="152"/>
      <c r="G24" s="132">
        <f t="shared" si="0"/>
        <v>0</v>
      </c>
      <c r="H24" s="133" t="s">
        <v>68</v>
      </c>
      <c r="I24" s="130">
        <v>1.4</v>
      </c>
      <c r="J24" s="131"/>
      <c r="K24" s="132">
        <f t="shared" si="1"/>
        <v>0</v>
      </c>
      <c r="L24" s="153" t="s">
        <v>69</v>
      </c>
      <c r="M24" s="130">
        <v>0.5</v>
      </c>
      <c r="N24" s="134"/>
      <c r="O24" s="132">
        <f>M24*N24</f>
        <v>0</v>
      </c>
      <c r="P24" s="154" t="s">
        <v>70</v>
      </c>
      <c r="Q24" s="155">
        <v>0.8</v>
      </c>
      <c r="R24" s="156"/>
      <c r="S24" s="157">
        <f t="shared" si="2"/>
        <v>0</v>
      </c>
      <c r="T24" s="129" t="s">
        <v>71</v>
      </c>
      <c r="U24" s="135">
        <v>0.6</v>
      </c>
      <c r="V24" s="134"/>
      <c r="W24" s="130">
        <f t="shared" si="3"/>
        <v>0</v>
      </c>
    </row>
    <row r="25" spans="1:23" ht="15.6" x14ac:dyDescent="0.3">
      <c r="A25" s="150" t="s">
        <v>72</v>
      </c>
      <c r="B25" s="151"/>
      <c r="C25" s="149"/>
      <c r="D25" s="158" t="s">
        <v>73</v>
      </c>
      <c r="E25" s="130">
        <v>0.25</v>
      </c>
      <c r="F25" s="136"/>
      <c r="G25" s="132">
        <f t="shared" si="0"/>
        <v>0</v>
      </c>
      <c r="H25" s="133" t="s">
        <v>74</v>
      </c>
      <c r="I25" s="130">
        <v>0.5</v>
      </c>
      <c r="J25" s="131"/>
      <c r="K25" s="132">
        <f t="shared" si="1"/>
        <v>0</v>
      </c>
      <c r="L25" s="159" t="s">
        <v>75</v>
      </c>
      <c r="M25" s="130">
        <v>0.2</v>
      </c>
      <c r="N25" s="134"/>
      <c r="O25" s="132">
        <f>M25*N25</f>
        <v>0</v>
      </c>
      <c r="P25" s="129" t="s">
        <v>76</v>
      </c>
      <c r="Q25" s="130">
        <v>1.3</v>
      </c>
      <c r="R25" s="134"/>
      <c r="S25" s="132">
        <f t="shared" si="2"/>
        <v>0</v>
      </c>
      <c r="T25" s="129" t="s">
        <v>77</v>
      </c>
      <c r="U25" s="135">
        <v>0.8</v>
      </c>
      <c r="V25" s="134"/>
      <c r="W25" s="130">
        <f t="shared" si="3"/>
        <v>0</v>
      </c>
    </row>
    <row r="26" spans="1:23" ht="15.6" x14ac:dyDescent="0.3">
      <c r="A26" s="150" t="s">
        <v>78</v>
      </c>
      <c r="B26" s="151"/>
      <c r="C26" s="149"/>
      <c r="D26" s="129" t="s">
        <v>79</v>
      </c>
      <c r="E26" s="130">
        <v>0.3</v>
      </c>
      <c r="F26" s="131"/>
      <c r="G26" s="132">
        <f t="shared" si="0"/>
        <v>0</v>
      </c>
      <c r="H26" s="133" t="s">
        <v>80</v>
      </c>
      <c r="I26" s="130">
        <v>1.2</v>
      </c>
      <c r="J26" s="131"/>
      <c r="K26" s="132">
        <f t="shared" si="1"/>
        <v>0</v>
      </c>
      <c r="L26" s="133" t="s">
        <v>81</v>
      </c>
      <c r="M26" s="130">
        <v>0.9</v>
      </c>
      <c r="N26" s="134"/>
      <c r="O26" s="130">
        <f xml:space="preserve"> M26*N26</f>
        <v>0</v>
      </c>
      <c r="P26" s="129" t="s">
        <v>82</v>
      </c>
      <c r="Q26" s="130">
        <v>1.5</v>
      </c>
      <c r="R26" s="134"/>
      <c r="S26" s="132">
        <f t="shared" si="2"/>
        <v>0</v>
      </c>
      <c r="T26" s="129" t="s">
        <v>83</v>
      </c>
      <c r="U26" s="135">
        <v>0.15</v>
      </c>
      <c r="V26" s="134"/>
      <c r="W26" s="130">
        <f t="shared" si="3"/>
        <v>0</v>
      </c>
    </row>
    <row r="27" spans="1:23" ht="15.6" x14ac:dyDescent="0.3">
      <c r="A27" s="150" t="s">
        <v>84</v>
      </c>
      <c r="B27" s="151"/>
      <c r="C27" s="149"/>
      <c r="D27" s="129" t="s">
        <v>85</v>
      </c>
      <c r="E27" s="130">
        <v>0.1</v>
      </c>
      <c r="F27" s="131"/>
      <c r="G27" s="132">
        <f t="shared" si="0"/>
        <v>0</v>
      </c>
      <c r="H27" s="133" t="s">
        <v>86</v>
      </c>
      <c r="I27" s="130">
        <v>1.4</v>
      </c>
      <c r="J27" s="131"/>
      <c r="K27" s="132">
        <f t="shared" si="1"/>
        <v>0</v>
      </c>
      <c r="L27" s="160" t="s">
        <v>87</v>
      </c>
      <c r="M27" s="130">
        <v>0.5</v>
      </c>
      <c r="N27" s="134"/>
      <c r="O27" s="132">
        <f>M27*N27</f>
        <v>0</v>
      </c>
      <c r="P27" s="129" t="s">
        <v>88</v>
      </c>
      <c r="Q27" s="130">
        <v>1</v>
      </c>
      <c r="R27" s="134"/>
      <c r="S27" s="132">
        <f t="shared" si="2"/>
        <v>0</v>
      </c>
      <c r="T27" s="129" t="s">
        <v>89</v>
      </c>
      <c r="U27" s="130">
        <v>0.8</v>
      </c>
      <c r="V27" s="134"/>
      <c r="W27" s="130">
        <f t="shared" si="3"/>
        <v>0</v>
      </c>
    </row>
    <row r="28" spans="1:23" ht="15.6" x14ac:dyDescent="0.3">
      <c r="A28" s="150" t="s">
        <v>90</v>
      </c>
      <c r="B28" s="151"/>
      <c r="C28" s="149"/>
      <c r="D28" s="129" t="s">
        <v>91</v>
      </c>
      <c r="E28" s="130">
        <v>0.2</v>
      </c>
      <c r="F28" s="131"/>
      <c r="G28" s="132">
        <f t="shared" si="0"/>
        <v>0</v>
      </c>
      <c r="H28" s="133" t="s">
        <v>92</v>
      </c>
      <c r="I28" s="130">
        <v>0.4</v>
      </c>
      <c r="J28" s="131"/>
      <c r="K28" s="132">
        <f t="shared" si="1"/>
        <v>0</v>
      </c>
      <c r="L28" s="161" t="s">
        <v>93</v>
      </c>
      <c r="M28" s="130">
        <v>1.5</v>
      </c>
      <c r="N28" s="134"/>
      <c r="O28" s="132">
        <f>M28*N28</f>
        <v>0</v>
      </c>
      <c r="P28" s="129" t="s">
        <v>94</v>
      </c>
      <c r="Q28" s="130">
        <v>0.7</v>
      </c>
      <c r="R28" s="134"/>
      <c r="S28" s="132">
        <f t="shared" si="2"/>
        <v>0</v>
      </c>
      <c r="T28" s="129" t="s">
        <v>95</v>
      </c>
      <c r="U28" s="130">
        <v>1.3</v>
      </c>
      <c r="V28" s="134"/>
      <c r="W28" s="130">
        <f t="shared" si="3"/>
        <v>0</v>
      </c>
    </row>
    <row r="29" spans="1:23" ht="16.2" thickBot="1" x14ac:dyDescent="0.35">
      <c r="A29" s="162" t="s">
        <v>96</v>
      </c>
      <c r="B29" s="149"/>
      <c r="C29" s="149"/>
      <c r="D29" s="129" t="s">
        <v>97</v>
      </c>
      <c r="E29" s="130">
        <v>0.5</v>
      </c>
      <c r="F29" s="131"/>
      <c r="G29" s="132">
        <f t="shared" si="0"/>
        <v>0</v>
      </c>
      <c r="H29" s="133" t="s">
        <v>98</v>
      </c>
      <c r="I29" s="130">
        <v>0.7</v>
      </c>
      <c r="J29" s="131"/>
      <c r="K29" s="132">
        <f t="shared" si="1"/>
        <v>0</v>
      </c>
      <c r="L29" s="133" t="s">
        <v>99</v>
      </c>
      <c r="M29" s="130">
        <v>1</v>
      </c>
      <c r="N29" s="134"/>
      <c r="O29" s="132">
        <f xml:space="preserve"> M29*N29</f>
        <v>0</v>
      </c>
      <c r="P29" s="129" t="s">
        <v>100</v>
      </c>
      <c r="Q29" s="135">
        <v>0.1</v>
      </c>
      <c r="R29" s="134"/>
      <c r="S29" s="132">
        <f t="shared" si="2"/>
        <v>0</v>
      </c>
      <c r="T29" s="129" t="s">
        <v>101</v>
      </c>
      <c r="U29" s="135">
        <v>0.6</v>
      </c>
      <c r="V29" s="134"/>
      <c r="W29" s="130">
        <f t="shared" si="3"/>
        <v>0</v>
      </c>
    </row>
    <row r="30" spans="1:23" ht="16.2" thickBot="1" x14ac:dyDescent="0.35">
      <c r="A30" s="162" t="s">
        <v>102</v>
      </c>
      <c r="B30" s="149"/>
      <c r="C30" s="149"/>
      <c r="D30" s="129" t="s">
        <v>103</v>
      </c>
      <c r="E30" s="130">
        <v>0.1</v>
      </c>
      <c r="F30" s="131"/>
      <c r="G30" s="132">
        <f t="shared" si="0"/>
        <v>0</v>
      </c>
      <c r="H30" s="133" t="s">
        <v>104</v>
      </c>
      <c r="I30" s="130">
        <v>1.4</v>
      </c>
      <c r="J30" s="131"/>
      <c r="K30" s="132">
        <f t="shared" si="1"/>
        <v>0</v>
      </c>
      <c r="L30" s="133" t="s">
        <v>105</v>
      </c>
      <c r="M30" s="130">
        <v>0.3</v>
      </c>
      <c r="N30" s="134"/>
      <c r="O30" s="132">
        <f xml:space="preserve"> M30*N30</f>
        <v>0</v>
      </c>
      <c r="P30" s="129" t="s">
        <v>106</v>
      </c>
      <c r="Q30" s="130">
        <v>0.6</v>
      </c>
      <c r="R30" s="134"/>
      <c r="S30" s="132">
        <f t="shared" si="2"/>
        <v>0</v>
      </c>
      <c r="T30" s="163"/>
      <c r="U30" s="130"/>
      <c r="V30" s="164"/>
      <c r="W30" s="130"/>
    </row>
    <row r="31" spans="1:23" ht="16.2" thickBot="1" x14ac:dyDescent="0.35">
      <c r="A31" s="150" t="s">
        <v>107</v>
      </c>
      <c r="B31" s="151"/>
      <c r="C31" s="149"/>
      <c r="D31" s="129" t="s">
        <v>108</v>
      </c>
      <c r="E31" s="130">
        <v>0.7</v>
      </c>
      <c r="F31" s="131"/>
      <c r="G31" s="132">
        <f t="shared" si="0"/>
        <v>0</v>
      </c>
      <c r="H31" s="165" t="s">
        <v>109</v>
      </c>
      <c r="I31" s="166">
        <v>0.25</v>
      </c>
      <c r="J31" s="167"/>
      <c r="K31" s="146">
        <f t="shared" si="1"/>
        <v>0</v>
      </c>
      <c r="L31" s="165" t="s">
        <v>110</v>
      </c>
      <c r="M31" s="166">
        <v>1</v>
      </c>
      <c r="N31" s="145"/>
      <c r="O31" s="146">
        <f>M31*N31</f>
        <v>0</v>
      </c>
      <c r="P31" s="129" t="s">
        <v>62</v>
      </c>
      <c r="Q31" s="135">
        <v>0.8</v>
      </c>
      <c r="R31" s="134"/>
      <c r="S31" s="132">
        <f t="shared" si="2"/>
        <v>0</v>
      </c>
      <c r="T31" s="163"/>
      <c r="U31" s="130"/>
      <c r="V31" s="164"/>
      <c r="W31" s="130"/>
    </row>
    <row r="32" spans="1:23" ht="16.8" thickTop="1" thickBot="1" x14ac:dyDescent="0.35">
      <c r="A32" s="150" t="s">
        <v>111</v>
      </c>
      <c r="B32" s="151"/>
      <c r="C32" s="149"/>
      <c r="D32" s="129" t="s">
        <v>112</v>
      </c>
      <c r="E32" s="130">
        <v>0.2</v>
      </c>
      <c r="F32" s="131"/>
      <c r="G32" s="168">
        <f t="shared" si="0"/>
        <v>0</v>
      </c>
      <c r="H32" s="354" t="s">
        <v>113</v>
      </c>
      <c r="I32" s="355"/>
      <c r="J32" s="356"/>
      <c r="K32" s="169">
        <f>SUM(K20:K31)</f>
        <v>0</v>
      </c>
      <c r="L32" s="170" t="s">
        <v>114</v>
      </c>
      <c r="M32" s="130">
        <v>1.5</v>
      </c>
      <c r="N32" s="171"/>
      <c r="O32" s="146">
        <f>M32*N32</f>
        <v>0</v>
      </c>
      <c r="P32" s="129" t="s">
        <v>115</v>
      </c>
      <c r="Q32" s="135">
        <v>1.3</v>
      </c>
      <c r="R32" s="134"/>
      <c r="S32" s="132">
        <f t="shared" si="2"/>
        <v>0</v>
      </c>
      <c r="T32" s="172"/>
      <c r="U32" s="166"/>
      <c r="V32" s="173"/>
      <c r="W32" s="166"/>
    </row>
    <row r="33" spans="1:23" ht="16.8" thickTop="1" thickBot="1" x14ac:dyDescent="0.35">
      <c r="A33" s="150" t="s">
        <v>116</v>
      </c>
      <c r="B33" s="151"/>
      <c r="C33" s="149"/>
      <c r="D33" s="129" t="s">
        <v>117</v>
      </c>
      <c r="E33" s="130">
        <v>0.2</v>
      </c>
      <c r="F33" s="131"/>
      <c r="G33" s="132">
        <f t="shared" si="0"/>
        <v>0</v>
      </c>
      <c r="H33" s="332" t="s">
        <v>118</v>
      </c>
      <c r="I33" s="333"/>
      <c r="J33" s="333"/>
      <c r="K33" s="334"/>
      <c r="L33" s="160" t="s">
        <v>119</v>
      </c>
      <c r="M33" s="166">
        <v>0.25</v>
      </c>
      <c r="N33" s="145"/>
      <c r="O33" s="146">
        <f>M33*N33</f>
        <v>0</v>
      </c>
      <c r="P33" s="129" t="s">
        <v>120</v>
      </c>
      <c r="Q33" s="135">
        <v>0.1</v>
      </c>
      <c r="R33" s="134"/>
      <c r="S33" s="168">
        <f t="shared" si="2"/>
        <v>0</v>
      </c>
      <c r="T33" s="335" t="s">
        <v>113</v>
      </c>
      <c r="U33" s="336"/>
      <c r="V33" s="337"/>
      <c r="W33" s="174">
        <f>SUM(W20:W32)</f>
        <v>0</v>
      </c>
    </row>
    <row r="34" spans="1:23" ht="16.2" thickBot="1" x14ac:dyDescent="0.35">
      <c r="A34" s="150" t="s">
        <v>121</v>
      </c>
      <c r="B34" s="151"/>
      <c r="C34" s="149"/>
      <c r="D34" s="158" t="s">
        <v>87</v>
      </c>
      <c r="E34" s="130">
        <v>0.6</v>
      </c>
      <c r="F34" s="136"/>
      <c r="G34" s="132">
        <f t="shared" si="0"/>
        <v>0</v>
      </c>
      <c r="H34" s="175" t="s">
        <v>37</v>
      </c>
      <c r="I34" s="175" t="s">
        <v>38</v>
      </c>
      <c r="J34" s="176" t="s">
        <v>39</v>
      </c>
      <c r="K34" s="177" t="s">
        <v>40</v>
      </c>
      <c r="L34" s="165" t="s">
        <v>122</v>
      </c>
      <c r="M34" s="178">
        <v>0.6</v>
      </c>
      <c r="N34" s="145"/>
      <c r="O34" s="146">
        <f xml:space="preserve"> M34*N34</f>
        <v>0</v>
      </c>
      <c r="P34" s="129" t="s">
        <v>123</v>
      </c>
      <c r="Q34" s="130">
        <v>0.25</v>
      </c>
      <c r="R34" s="134"/>
      <c r="S34" s="168">
        <f t="shared" si="2"/>
        <v>0</v>
      </c>
      <c r="T34" s="338" t="s">
        <v>124</v>
      </c>
      <c r="U34" s="339"/>
      <c r="V34" s="339"/>
      <c r="W34" s="340"/>
    </row>
    <row r="35" spans="1:23" ht="15.6" x14ac:dyDescent="0.3">
      <c r="A35" s="150" t="s">
        <v>125</v>
      </c>
      <c r="B35" s="151"/>
      <c r="C35" s="149"/>
      <c r="D35" s="129" t="s">
        <v>126</v>
      </c>
      <c r="E35" s="130">
        <v>0.3</v>
      </c>
      <c r="F35" s="131"/>
      <c r="G35" s="132">
        <f t="shared" si="0"/>
        <v>0</v>
      </c>
      <c r="H35" s="129" t="s">
        <v>45</v>
      </c>
      <c r="I35" s="130">
        <v>0.2</v>
      </c>
      <c r="J35" s="179"/>
      <c r="K35" s="168">
        <f t="shared" ref="K35:K43" si="4">I35*J35</f>
        <v>0</v>
      </c>
      <c r="L35" s="180" t="s">
        <v>127</v>
      </c>
      <c r="M35" s="181">
        <v>1.4</v>
      </c>
      <c r="N35" s="145"/>
      <c r="O35" s="146">
        <f xml:space="preserve"> M35*N35</f>
        <v>0</v>
      </c>
      <c r="P35" s="129" t="s">
        <v>128</v>
      </c>
      <c r="Q35" s="130">
        <v>0.5</v>
      </c>
      <c r="R35" s="134"/>
      <c r="S35" s="168">
        <f t="shared" si="2"/>
        <v>0</v>
      </c>
      <c r="T35" s="182"/>
      <c r="U35" s="183">
        <v>0</v>
      </c>
      <c r="V35" s="184"/>
      <c r="W35" s="185">
        <f>U35*V35</f>
        <v>0</v>
      </c>
    </row>
    <row r="36" spans="1:23" ht="15.6" x14ac:dyDescent="0.3">
      <c r="A36" s="186" t="s">
        <v>129</v>
      </c>
      <c r="B36" s="149"/>
      <c r="C36" s="149"/>
      <c r="D36" s="129" t="s">
        <v>130</v>
      </c>
      <c r="E36" s="130">
        <v>0.45</v>
      </c>
      <c r="F36" s="131"/>
      <c r="G36" s="132">
        <f t="shared" si="0"/>
        <v>0</v>
      </c>
      <c r="H36" s="129" t="s">
        <v>131</v>
      </c>
      <c r="I36" s="130">
        <v>1.2</v>
      </c>
      <c r="J36" s="179"/>
      <c r="K36" s="132">
        <f t="shared" si="4"/>
        <v>0</v>
      </c>
      <c r="L36" s="160"/>
      <c r="M36" s="135"/>
      <c r="N36" s="187"/>
      <c r="O36" s="188"/>
      <c r="P36" s="129" t="s">
        <v>132</v>
      </c>
      <c r="Q36" s="130">
        <v>0.5</v>
      </c>
      <c r="R36" s="134"/>
      <c r="S36" s="168">
        <f t="shared" si="2"/>
        <v>0</v>
      </c>
      <c r="T36" s="189"/>
      <c r="U36" s="190">
        <v>0</v>
      </c>
      <c r="V36" s="191"/>
      <c r="W36" s="192">
        <f t="shared" ref="W36:W51" si="5">U36*V36</f>
        <v>0</v>
      </c>
    </row>
    <row r="37" spans="1:23" ht="15.6" x14ac:dyDescent="0.3">
      <c r="A37" s="193" t="s">
        <v>133</v>
      </c>
      <c r="B37" s="194"/>
      <c r="C37" s="194"/>
      <c r="D37" s="129" t="s">
        <v>134</v>
      </c>
      <c r="E37" s="130">
        <v>0.15</v>
      </c>
      <c r="F37" s="131"/>
      <c r="G37" s="132">
        <f t="shared" si="0"/>
        <v>0</v>
      </c>
      <c r="H37" s="195" t="s">
        <v>135</v>
      </c>
      <c r="I37" s="130">
        <v>0.6</v>
      </c>
      <c r="J37" s="179"/>
      <c r="K37" s="132">
        <f t="shared" si="4"/>
        <v>0</v>
      </c>
      <c r="L37" s="133"/>
      <c r="M37" s="130"/>
      <c r="N37" s="187"/>
      <c r="O37" s="146"/>
      <c r="P37" s="129" t="s">
        <v>136</v>
      </c>
      <c r="Q37" s="135">
        <v>0.7</v>
      </c>
      <c r="R37" s="134"/>
      <c r="S37" s="168">
        <f t="shared" si="2"/>
        <v>0</v>
      </c>
      <c r="T37" s="189"/>
      <c r="U37" s="190">
        <v>0</v>
      </c>
      <c r="V37" s="191"/>
      <c r="W37" s="192">
        <f t="shared" si="5"/>
        <v>0</v>
      </c>
    </row>
    <row r="38" spans="1:23" ht="15.6" x14ac:dyDescent="0.3">
      <c r="A38" s="193" t="s">
        <v>137</v>
      </c>
      <c r="B38" s="151"/>
      <c r="C38" s="149"/>
      <c r="D38" s="129" t="s">
        <v>138</v>
      </c>
      <c r="E38" s="130">
        <v>2.5</v>
      </c>
      <c r="F38" s="131"/>
      <c r="G38" s="132">
        <f t="shared" si="0"/>
        <v>0</v>
      </c>
      <c r="H38" s="129" t="s">
        <v>139</v>
      </c>
      <c r="I38" s="130">
        <v>0.6</v>
      </c>
      <c r="J38" s="179"/>
      <c r="K38" s="132">
        <f t="shared" si="4"/>
        <v>0</v>
      </c>
      <c r="L38" s="161"/>
      <c r="M38" s="178"/>
      <c r="N38" s="196"/>
      <c r="O38" s="166"/>
      <c r="P38" s="129" t="s">
        <v>140</v>
      </c>
      <c r="Q38" s="135">
        <v>2</v>
      </c>
      <c r="R38" s="134"/>
      <c r="S38" s="168">
        <f t="shared" si="2"/>
        <v>0</v>
      </c>
      <c r="T38" s="189"/>
      <c r="U38" s="190">
        <v>0</v>
      </c>
      <c r="V38" s="191"/>
      <c r="W38" s="192">
        <f t="shared" si="5"/>
        <v>0</v>
      </c>
    </row>
    <row r="39" spans="1:23" ht="15.6" x14ac:dyDescent="0.3">
      <c r="A39" s="193"/>
      <c r="B39" s="151"/>
      <c r="C39" s="149"/>
      <c r="D39" s="129" t="s">
        <v>141</v>
      </c>
      <c r="E39" s="130">
        <v>1.7</v>
      </c>
      <c r="F39" s="131"/>
      <c r="G39" s="132">
        <f t="shared" si="0"/>
        <v>0</v>
      </c>
      <c r="H39" s="129" t="s">
        <v>85</v>
      </c>
      <c r="I39" s="130">
        <v>0.1</v>
      </c>
      <c r="J39" s="179"/>
      <c r="K39" s="132">
        <f t="shared" si="4"/>
        <v>0</v>
      </c>
      <c r="L39" s="161"/>
      <c r="M39" s="178"/>
      <c r="N39" s="196"/>
      <c r="O39" s="166"/>
      <c r="P39" s="129" t="s">
        <v>142</v>
      </c>
      <c r="Q39" s="135">
        <v>0.25</v>
      </c>
      <c r="R39" s="134"/>
      <c r="S39" s="168">
        <f t="shared" si="2"/>
        <v>0</v>
      </c>
      <c r="T39" s="189"/>
      <c r="U39" s="190">
        <v>0</v>
      </c>
      <c r="V39" s="191"/>
      <c r="W39" s="192">
        <f t="shared" si="5"/>
        <v>0</v>
      </c>
    </row>
    <row r="40" spans="1:23" ht="15.6" x14ac:dyDescent="0.3">
      <c r="A40" s="197" t="s">
        <v>143</v>
      </c>
      <c r="B40" s="148"/>
      <c r="C40" s="149"/>
      <c r="D40" s="198" t="s">
        <v>144</v>
      </c>
      <c r="E40" s="130">
        <v>0.1</v>
      </c>
      <c r="F40" s="136"/>
      <c r="G40" s="132">
        <f t="shared" si="0"/>
        <v>0</v>
      </c>
      <c r="H40" s="195" t="s">
        <v>145</v>
      </c>
      <c r="I40" s="130">
        <v>0.6</v>
      </c>
      <c r="J40" s="179"/>
      <c r="K40" s="132">
        <f t="shared" si="4"/>
        <v>0</v>
      </c>
      <c r="L40" s="161"/>
      <c r="M40" s="178"/>
      <c r="N40" s="196"/>
      <c r="O40" s="166"/>
      <c r="P40" s="143" t="s">
        <v>146</v>
      </c>
      <c r="Q40" s="166">
        <v>0.25</v>
      </c>
      <c r="R40" s="145"/>
      <c r="S40" s="199">
        <f t="shared" si="2"/>
        <v>0</v>
      </c>
      <c r="T40" s="189"/>
      <c r="U40" s="190">
        <v>0</v>
      </c>
      <c r="V40" s="191"/>
      <c r="W40" s="192">
        <f t="shared" si="5"/>
        <v>0</v>
      </c>
    </row>
    <row r="41" spans="1:23" ht="15.6" x14ac:dyDescent="0.3">
      <c r="A41" s="150" t="s">
        <v>147</v>
      </c>
      <c r="B41" s="194"/>
      <c r="C41" s="149"/>
      <c r="D41" s="129" t="s">
        <v>148</v>
      </c>
      <c r="E41" s="130">
        <v>0.4</v>
      </c>
      <c r="F41" s="131"/>
      <c r="G41" s="132">
        <f t="shared" si="0"/>
        <v>0</v>
      </c>
      <c r="H41" s="129" t="s">
        <v>149</v>
      </c>
      <c r="I41" s="130">
        <v>1.6</v>
      </c>
      <c r="J41" s="179"/>
      <c r="K41" s="132">
        <f t="shared" si="4"/>
        <v>0</v>
      </c>
      <c r="L41" s="200"/>
      <c r="M41" s="178"/>
      <c r="N41" s="196"/>
      <c r="O41" s="166"/>
      <c r="P41" s="201"/>
      <c r="Q41" s="130"/>
      <c r="R41" s="196"/>
      <c r="S41" s="202"/>
      <c r="T41" s="189"/>
      <c r="U41" s="190">
        <v>0</v>
      </c>
      <c r="V41" s="191"/>
      <c r="W41" s="192">
        <f t="shared" si="5"/>
        <v>0</v>
      </c>
    </row>
    <row r="42" spans="1:23" ht="15.6" x14ac:dyDescent="0.3">
      <c r="A42" s="150" t="s">
        <v>150</v>
      </c>
      <c r="B42" s="151"/>
      <c r="C42" s="149"/>
      <c r="D42" s="129" t="s">
        <v>151</v>
      </c>
      <c r="E42" s="130">
        <v>0.3</v>
      </c>
      <c r="F42" s="131"/>
      <c r="G42" s="132">
        <f t="shared" si="0"/>
        <v>0</v>
      </c>
      <c r="H42" s="129" t="s">
        <v>152</v>
      </c>
      <c r="I42" s="130">
        <v>0.25</v>
      </c>
      <c r="J42" s="179"/>
      <c r="K42" s="132">
        <f t="shared" si="4"/>
        <v>0</v>
      </c>
      <c r="L42" s="161"/>
      <c r="M42" s="178"/>
      <c r="N42" s="196"/>
      <c r="O42" s="166"/>
      <c r="P42" s="201"/>
      <c r="Q42" s="130"/>
      <c r="R42" s="196"/>
      <c r="S42" s="202"/>
      <c r="T42" s="189"/>
      <c r="U42" s="190">
        <v>0</v>
      </c>
      <c r="V42" s="191"/>
      <c r="W42" s="192">
        <f t="shared" si="5"/>
        <v>0</v>
      </c>
    </row>
    <row r="43" spans="1:23" ht="15.6" x14ac:dyDescent="0.3">
      <c r="A43" s="193" t="s">
        <v>153</v>
      </c>
      <c r="B43" s="151"/>
      <c r="C43" s="149"/>
      <c r="D43" s="129" t="s">
        <v>154</v>
      </c>
      <c r="E43" s="130">
        <v>1.2</v>
      </c>
      <c r="F43" s="131"/>
      <c r="G43" s="132">
        <f t="shared" si="0"/>
        <v>0</v>
      </c>
      <c r="H43" s="129" t="s">
        <v>155</v>
      </c>
      <c r="I43" s="130">
        <v>0.35</v>
      </c>
      <c r="J43" s="179"/>
      <c r="K43" s="132">
        <f t="shared" si="4"/>
        <v>0</v>
      </c>
      <c r="L43" s="161"/>
      <c r="M43" s="178"/>
      <c r="N43" s="196"/>
      <c r="O43" s="166"/>
      <c r="P43" s="201"/>
      <c r="Q43" s="130"/>
      <c r="R43" s="196"/>
      <c r="S43" s="202"/>
      <c r="T43" s="189"/>
      <c r="U43" s="190">
        <v>0</v>
      </c>
      <c r="V43" s="191"/>
      <c r="W43" s="192">
        <f t="shared" si="5"/>
        <v>0</v>
      </c>
    </row>
    <row r="44" spans="1:23" ht="15.6" x14ac:dyDescent="0.3">
      <c r="A44" s="203" t="s">
        <v>156</v>
      </c>
      <c r="B44" s="204"/>
      <c r="C44" s="149"/>
      <c r="D44" s="129" t="s">
        <v>157</v>
      </c>
      <c r="E44" s="130">
        <v>1.8</v>
      </c>
      <c r="F44" s="167"/>
      <c r="G44" s="132">
        <f t="shared" si="0"/>
        <v>0</v>
      </c>
      <c r="H44" s="205"/>
      <c r="I44" s="130"/>
      <c r="J44" s="206"/>
      <c r="K44" s="130"/>
      <c r="L44" s="130"/>
      <c r="M44" s="178"/>
      <c r="N44" s="196"/>
      <c r="O44" s="166"/>
      <c r="P44" s="207"/>
      <c r="Q44" s="130"/>
      <c r="R44" s="208"/>
      <c r="S44" s="202"/>
      <c r="T44" s="189"/>
      <c r="U44" s="190">
        <v>0</v>
      </c>
      <c r="V44" s="191"/>
      <c r="W44" s="192">
        <f t="shared" si="5"/>
        <v>0</v>
      </c>
    </row>
    <row r="45" spans="1:23" ht="15.6" x14ac:dyDescent="0.3">
      <c r="A45" s="150" t="s">
        <v>158</v>
      </c>
      <c r="B45" s="209"/>
      <c r="C45" s="149"/>
      <c r="D45" s="129" t="s">
        <v>159</v>
      </c>
      <c r="E45" s="130">
        <v>0.1</v>
      </c>
      <c r="F45" s="131"/>
      <c r="G45" s="132">
        <f t="shared" si="0"/>
        <v>0</v>
      </c>
      <c r="H45" s="205"/>
      <c r="I45" s="135"/>
      <c r="J45" s="210"/>
      <c r="K45" s="130"/>
      <c r="L45" s="166"/>
      <c r="M45" s="178"/>
      <c r="N45" s="196"/>
      <c r="O45" s="166"/>
      <c r="P45" s="207"/>
      <c r="Q45" s="130"/>
      <c r="R45" s="208"/>
      <c r="S45" s="202"/>
      <c r="T45" s="189"/>
      <c r="U45" s="190">
        <v>0</v>
      </c>
      <c r="V45" s="191"/>
      <c r="W45" s="192">
        <f t="shared" si="5"/>
        <v>0</v>
      </c>
    </row>
    <row r="46" spans="1:23" ht="15.6" x14ac:dyDescent="0.3">
      <c r="A46" s="211" t="s">
        <v>160</v>
      </c>
      <c r="B46" s="204"/>
      <c r="C46" s="149"/>
      <c r="D46" s="143" t="s">
        <v>161</v>
      </c>
      <c r="E46" s="130">
        <v>0.8</v>
      </c>
      <c r="F46" s="212"/>
      <c r="G46" s="132">
        <f t="shared" si="0"/>
        <v>0</v>
      </c>
      <c r="H46" s="213"/>
      <c r="I46" s="135"/>
      <c r="J46" s="214"/>
      <c r="K46" s="130"/>
      <c r="L46" s="215"/>
      <c r="M46" s="178"/>
      <c r="N46" s="196"/>
      <c r="O46" s="166"/>
      <c r="P46" s="216"/>
      <c r="Q46" s="130"/>
      <c r="R46" s="208"/>
      <c r="S46" s="202"/>
      <c r="T46" s="189"/>
      <c r="U46" s="190">
        <v>0</v>
      </c>
      <c r="V46" s="191"/>
      <c r="W46" s="192">
        <f t="shared" si="5"/>
        <v>0</v>
      </c>
    </row>
    <row r="47" spans="1:23" ht="15.6" x14ac:dyDescent="0.3">
      <c r="A47" s="217" t="s">
        <v>162</v>
      </c>
      <c r="B47" s="204"/>
      <c r="C47" s="149"/>
      <c r="D47" s="218"/>
      <c r="E47" s="130"/>
      <c r="F47" s="219"/>
      <c r="G47" s="130"/>
      <c r="H47" s="144"/>
      <c r="I47" s="135"/>
      <c r="J47" s="214"/>
      <c r="K47" s="130"/>
      <c r="L47" s="166"/>
      <c r="M47" s="178"/>
      <c r="N47" s="196"/>
      <c r="O47" s="166"/>
      <c r="P47" s="216"/>
      <c r="Q47" s="130"/>
      <c r="R47" s="208"/>
      <c r="S47" s="202"/>
      <c r="T47" s="189"/>
      <c r="U47" s="190">
        <v>0</v>
      </c>
      <c r="V47" s="191"/>
      <c r="W47" s="192">
        <f t="shared" si="5"/>
        <v>0</v>
      </c>
    </row>
    <row r="48" spans="1:23" x14ac:dyDescent="0.3">
      <c r="A48" s="150" t="s">
        <v>163</v>
      </c>
      <c r="B48" s="209"/>
      <c r="C48" s="149"/>
      <c r="D48" s="218"/>
      <c r="E48" s="130"/>
      <c r="F48" s="219"/>
      <c r="G48" s="130"/>
      <c r="H48" s="144"/>
      <c r="I48" s="135"/>
      <c r="J48" s="214"/>
      <c r="K48" s="130"/>
      <c r="L48" s="220"/>
      <c r="M48" s="178"/>
      <c r="N48" s="196"/>
      <c r="O48" s="166"/>
      <c r="P48" s="216"/>
      <c r="Q48" s="130"/>
      <c r="R48" s="208"/>
      <c r="S48" s="202"/>
      <c r="T48" s="189"/>
      <c r="U48" s="190">
        <v>0</v>
      </c>
      <c r="V48" s="191"/>
      <c r="W48" s="192">
        <f t="shared" si="5"/>
        <v>0</v>
      </c>
    </row>
    <row r="49" spans="1:24" x14ac:dyDescent="0.3">
      <c r="A49" s="150" t="s">
        <v>164</v>
      </c>
      <c r="B49" s="209"/>
      <c r="C49" s="149"/>
      <c r="D49" s="218"/>
      <c r="E49" s="130"/>
      <c r="F49" s="219"/>
      <c r="G49" s="130"/>
      <c r="H49" s="144"/>
      <c r="I49" s="135"/>
      <c r="J49" s="214"/>
      <c r="K49" s="130"/>
      <c r="L49" s="130"/>
      <c r="M49" s="178"/>
      <c r="N49" s="196"/>
      <c r="O49" s="166"/>
      <c r="P49" s="216"/>
      <c r="Q49" s="130"/>
      <c r="R49" s="208"/>
      <c r="S49" s="202"/>
      <c r="T49" s="189"/>
      <c r="U49" s="190">
        <v>0</v>
      </c>
      <c r="V49" s="191"/>
      <c r="W49" s="192">
        <f t="shared" si="5"/>
        <v>0</v>
      </c>
    </row>
    <row r="50" spans="1:24" x14ac:dyDescent="0.3">
      <c r="A50" s="221"/>
      <c r="B50" s="222"/>
      <c r="C50" s="142"/>
      <c r="D50" s="218"/>
      <c r="E50" s="166"/>
      <c r="F50" s="223"/>
      <c r="G50" s="166"/>
      <c r="H50" s="144"/>
      <c r="I50" s="144"/>
      <c r="J50" s="214"/>
      <c r="K50" s="166"/>
      <c r="L50" s="220"/>
      <c r="M50" s="166"/>
      <c r="N50" s="224"/>
      <c r="O50" s="166"/>
      <c r="P50" s="216"/>
      <c r="Q50" s="166"/>
      <c r="R50" s="208"/>
      <c r="S50" s="202"/>
      <c r="T50" s="189"/>
      <c r="U50" s="190">
        <v>0</v>
      </c>
      <c r="V50" s="191"/>
      <c r="W50" s="192">
        <f t="shared" si="5"/>
        <v>0</v>
      </c>
    </row>
    <row r="51" spans="1:24" ht="15" thickBot="1" x14ac:dyDescent="0.35">
      <c r="A51" s="225" t="s">
        <v>190</v>
      </c>
      <c r="B51" s="226"/>
      <c r="C51" s="227"/>
      <c r="D51" s="228"/>
      <c r="E51" s="229"/>
      <c r="F51" s="230"/>
      <c r="G51" s="229"/>
      <c r="H51" s="231"/>
      <c r="I51" s="232"/>
      <c r="J51" s="233"/>
      <c r="K51" s="229"/>
      <c r="L51" s="234"/>
      <c r="M51" s="229"/>
      <c r="N51" s="235"/>
      <c r="O51" s="236"/>
      <c r="P51" s="228"/>
      <c r="Q51" s="229"/>
      <c r="R51" s="237"/>
      <c r="S51" s="202"/>
      <c r="T51" s="189"/>
      <c r="U51" s="190">
        <v>0</v>
      </c>
      <c r="V51" s="191"/>
      <c r="W51" s="192">
        <f t="shared" si="5"/>
        <v>0</v>
      </c>
    </row>
    <row r="52" spans="1:24" ht="15.6" thickTop="1" thickBot="1" x14ac:dyDescent="0.35">
      <c r="A52" s="238" t="s">
        <v>165</v>
      </c>
      <c r="B52" s="239"/>
      <c r="C52" s="240"/>
      <c r="D52" s="341" t="s">
        <v>113</v>
      </c>
      <c r="E52" s="342"/>
      <c r="F52" s="343"/>
      <c r="G52" s="241">
        <f>SUM(G20:G51)</f>
        <v>0</v>
      </c>
      <c r="H52" s="344" t="s">
        <v>113</v>
      </c>
      <c r="I52" s="345"/>
      <c r="J52" s="346"/>
      <c r="K52" s="242">
        <f>SUM(K35:K51)</f>
        <v>0</v>
      </c>
      <c r="L52" s="347" t="s">
        <v>113</v>
      </c>
      <c r="M52" s="348"/>
      <c r="N52" s="349"/>
      <c r="O52" s="241">
        <f>SUM(O20:O51)</f>
        <v>0</v>
      </c>
      <c r="P52" s="347" t="s">
        <v>113</v>
      </c>
      <c r="Q52" s="348"/>
      <c r="R52" s="350"/>
      <c r="S52" s="243">
        <f>SUM(S20:S51)</f>
        <v>0</v>
      </c>
      <c r="T52" s="351" t="s">
        <v>113</v>
      </c>
      <c r="U52" s="352"/>
      <c r="V52" s="353"/>
      <c r="W52" s="244">
        <f>SUM(W39:W51)</f>
        <v>0</v>
      </c>
    </row>
    <row r="53" spans="1:24" ht="18" x14ac:dyDescent="0.35">
      <c r="A53" s="245" t="s">
        <v>166</v>
      </c>
      <c r="B53" s="246"/>
      <c r="C53" s="246"/>
      <c r="D53" s="246"/>
      <c r="E53" s="246"/>
      <c r="F53" s="246"/>
      <c r="G53" s="246"/>
      <c r="H53" s="246"/>
      <c r="I53" s="247"/>
      <c r="J53" s="247"/>
      <c r="K53" s="247"/>
      <c r="L53" s="247"/>
      <c r="M53" s="248"/>
      <c r="N53" s="248"/>
      <c r="O53" s="1"/>
      <c r="P53" s="249" t="s">
        <v>167</v>
      </c>
      <c r="Q53" s="250"/>
      <c r="R53" s="251">
        <f>S52+O52+K52+K32+G52+W52+W33</f>
        <v>0</v>
      </c>
      <c r="S53" s="252" t="s">
        <v>168</v>
      </c>
    </row>
    <row r="54" spans="1:24" ht="17.399999999999999" x14ac:dyDescent="0.3">
      <c r="A54" s="253" t="s">
        <v>169</v>
      </c>
      <c r="B54" s="254"/>
      <c r="C54" s="255"/>
      <c r="D54" s="256"/>
      <c r="E54" s="247"/>
      <c r="F54" s="247"/>
      <c r="G54" s="247"/>
      <c r="H54" s="247"/>
      <c r="I54" s="247"/>
      <c r="J54" s="247"/>
      <c r="K54" s="247"/>
      <c r="L54" s="247"/>
      <c r="M54" s="248"/>
      <c r="N54" s="248"/>
      <c r="O54" s="1"/>
      <c r="P54" s="257" t="s">
        <v>170</v>
      </c>
      <c r="Q54" s="258"/>
      <c r="R54" s="251">
        <f>+P10*2*P11</f>
        <v>0</v>
      </c>
      <c r="S54" s="252" t="s">
        <v>168</v>
      </c>
    </row>
    <row r="55" spans="1:24" ht="21.6" thickBot="1" x14ac:dyDescent="0.45">
      <c r="A55" s="259" t="s">
        <v>171</v>
      </c>
      <c r="B55" s="248"/>
      <c r="C55" s="248"/>
      <c r="D55" s="248"/>
      <c r="E55" s="248"/>
      <c r="F55" s="248"/>
      <c r="G55" s="248"/>
      <c r="H55" s="248"/>
      <c r="I55" s="248"/>
      <c r="J55" s="260"/>
      <c r="K55" s="261"/>
      <c r="L55" s="261"/>
      <c r="M55" s="248"/>
      <c r="N55" s="248"/>
      <c r="O55" s="259"/>
      <c r="P55" s="262" t="s">
        <v>172</v>
      </c>
      <c r="Q55" s="263"/>
      <c r="R55" s="264">
        <f>+(R53+R54)*0.14</f>
        <v>0</v>
      </c>
      <c r="S55" s="265" t="s">
        <v>168</v>
      </c>
    </row>
    <row r="56" spans="1:24" ht="23.4" thickBot="1" x14ac:dyDescent="0.45">
      <c r="A56" s="266"/>
      <c r="B56" s="267"/>
      <c r="C56" s="268"/>
      <c r="D56" s="269"/>
      <c r="E56" s="269"/>
      <c r="F56" s="269"/>
      <c r="G56" s="269"/>
      <c r="H56" s="269"/>
      <c r="I56" s="269"/>
      <c r="J56" s="269"/>
      <c r="K56" s="269"/>
      <c r="L56" s="270"/>
      <c r="M56" s="1"/>
      <c r="N56" s="3"/>
      <c r="O56" s="248"/>
      <c r="P56" s="271" t="s">
        <v>173</v>
      </c>
      <c r="Q56" s="272"/>
      <c r="R56" s="273">
        <f>+R53+R55+R54</f>
        <v>0</v>
      </c>
      <c r="S56" s="274" t="s">
        <v>168</v>
      </c>
      <c r="V56" s="275"/>
    </row>
    <row r="57" spans="1:24" ht="15" thickBot="1" x14ac:dyDescent="0.35">
      <c r="A57" s="259" t="s">
        <v>174</v>
      </c>
      <c r="B57" s="259"/>
      <c r="C57" s="261"/>
      <c r="D57" s="261"/>
      <c r="E57" s="248"/>
      <c r="F57" s="248"/>
      <c r="G57" s="248"/>
      <c r="H57" s="248"/>
      <c r="I57" s="248"/>
      <c r="J57" s="260"/>
      <c r="K57" s="261"/>
      <c r="L57" s="261"/>
      <c r="M57" s="260"/>
      <c r="N57" s="261"/>
      <c r="O57" s="261"/>
      <c r="P57" s="276"/>
      <c r="Q57" s="276"/>
      <c r="R57" s="276"/>
      <c r="S57" s="276"/>
      <c r="T57" s="1"/>
      <c r="U57" s="1"/>
    </row>
    <row r="58" spans="1:24" ht="16.8" thickTop="1" thickBot="1" x14ac:dyDescent="0.35">
      <c r="A58" s="277"/>
      <c r="B58" s="278"/>
      <c r="C58" s="279"/>
      <c r="D58" s="279"/>
      <c r="E58" s="279"/>
      <c r="F58" s="279"/>
      <c r="G58" s="279"/>
      <c r="H58" s="279"/>
      <c r="I58" s="278"/>
      <c r="J58" s="278"/>
      <c r="K58" s="278"/>
      <c r="L58" s="280"/>
      <c r="M58" s="281"/>
      <c r="N58" s="282"/>
      <c r="O58" s="282"/>
      <c r="P58" s="283"/>
      <c r="Q58" s="283"/>
      <c r="R58" s="283" t="s">
        <v>175</v>
      </c>
      <c r="S58" s="283"/>
      <c r="T58" s="283"/>
      <c r="U58" s="283"/>
      <c r="V58" s="284"/>
      <c r="W58" s="284"/>
      <c r="X58" s="284"/>
    </row>
    <row r="59" spans="1:24" ht="18" thickBot="1" x14ac:dyDescent="0.35">
      <c r="A59" s="285" t="s">
        <v>176</v>
      </c>
      <c r="B59" s="286"/>
      <c r="C59" s="287"/>
      <c r="D59" s="287"/>
      <c r="E59" s="288"/>
      <c r="F59" s="288"/>
      <c r="G59" s="288"/>
      <c r="H59" s="288"/>
      <c r="I59" s="288"/>
      <c r="J59" s="288"/>
      <c r="K59" s="288"/>
      <c r="L59" s="288"/>
      <c r="M59" s="281"/>
      <c r="N59" s="32"/>
      <c r="O59" s="32"/>
      <c r="P59" s="276"/>
      <c r="Q59" s="276"/>
      <c r="R59" s="276"/>
      <c r="S59" s="276"/>
      <c r="T59" s="276"/>
      <c r="U59" s="276"/>
      <c r="V59" s="128"/>
      <c r="W59" s="128"/>
    </row>
    <row r="60" spans="1:24" ht="28.2" thickTop="1" thickBot="1" x14ac:dyDescent="0.45">
      <c r="A60" s="289" t="s">
        <v>177</v>
      </c>
      <c r="B60" s="290"/>
      <c r="C60" s="290"/>
      <c r="D60" s="291"/>
      <c r="E60" s="292"/>
      <c r="F60" s="292"/>
      <c r="G60" s="292"/>
      <c r="H60" s="292"/>
      <c r="I60" s="292"/>
      <c r="J60" s="292"/>
      <c r="K60" s="292"/>
      <c r="L60" s="292"/>
      <c r="M60" s="293"/>
      <c r="N60" s="293"/>
      <c r="O60" s="294"/>
      <c r="P60" s="295"/>
      <c r="Q60" s="295"/>
      <c r="R60" s="276"/>
      <c r="S60" s="276"/>
      <c r="T60" s="1"/>
      <c r="U60" s="1"/>
    </row>
    <row r="61" spans="1:24" ht="27.6" thickBot="1" x14ac:dyDescent="0.45">
      <c r="A61" s="296"/>
      <c r="B61" s="297"/>
      <c r="C61" s="298"/>
      <c r="D61" s="298"/>
      <c r="E61" s="299"/>
      <c r="F61" s="299"/>
      <c r="G61" s="299"/>
      <c r="H61" s="299"/>
      <c r="I61" s="299"/>
      <c r="J61" s="299"/>
      <c r="K61" s="299"/>
      <c r="L61" s="300"/>
      <c r="M61" s="301" t="s">
        <v>178</v>
      </c>
      <c r="N61" s="302"/>
      <c r="O61" s="301" t="s">
        <v>179</v>
      </c>
      <c r="P61" s="303"/>
      <c r="Q61" s="304"/>
      <c r="R61" s="305"/>
      <c r="S61" s="306" t="s">
        <v>180</v>
      </c>
      <c r="T61" s="307"/>
      <c r="U61" s="308"/>
      <c r="V61" s="309"/>
      <c r="W61" s="310"/>
      <c r="X61" s="308"/>
    </row>
    <row r="62" spans="1:24" ht="27.6" thickBot="1" x14ac:dyDescent="0.45">
      <c r="A62" s="311"/>
      <c r="B62" s="299"/>
      <c r="C62" s="312"/>
      <c r="D62" s="312"/>
      <c r="E62" s="312"/>
      <c r="F62" s="312"/>
      <c r="G62" s="312"/>
      <c r="H62" s="312"/>
      <c r="I62" s="312"/>
      <c r="J62" s="312"/>
      <c r="K62" s="312"/>
      <c r="L62" s="313"/>
      <c r="M62" s="314" t="s">
        <v>181</v>
      </c>
      <c r="N62" s="315"/>
      <c r="O62" s="301" t="s">
        <v>179</v>
      </c>
      <c r="P62" s="316"/>
      <c r="Q62" s="317"/>
      <c r="R62" s="318"/>
      <c r="S62" s="319"/>
      <c r="T62" s="293"/>
      <c r="U62" s="320"/>
      <c r="V62" s="321"/>
      <c r="W62" s="322"/>
      <c r="X62" s="320"/>
    </row>
    <row r="63" spans="1:24" ht="27.6" thickBot="1" x14ac:dyDescent="0.45">
      <c r="A63" s="323"/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5"/>
      <c r="M63" s="301" t="s">
        <v>182</v>
      </c>
      <c r="N63" s="302"/>
      <c r="O63" s="301" t="s">
        <v>179</v>
      </c>
      <c r="P63" s="303"/>
      <c r="Q63" s="304"/>
      <c r="R63" s="305"/>
      <c r="S63" s="306" t="s">
        <v>183</v>
      </c>
      <c r="T63" s="307"/>
      <c r="U63" s="308"/>
      <c r="V63" s="309"/>
      <c r="W63" s="310"/>
      <c r="X63" s="308"/>
    </row>
    <row r="64" spans="1:24" ht="27.6" thickBot="1" x14ac:dyDescent="0.45">
      <c r="A64" s="323"/>
      <c r="B64" s="324"/>
      <c r="C64" s="326"/>
      <c r="D64" s="326"/>
      <c r="E64" s="326"/>
      <c r="F64" s="326"/>
      <c r="G64" s="326"/>
      <c r="H64" s="326"/>
      <c r="I64" s="326"/>
      <c r="J64" s="326"/>
      <c r="K64" s="326"/>
      <c r="L64" s="327"/>
      <c r="M64" s="301" t="s">
        <v>184</v>
      </c>
      <c r="N64" s="302"/>
      <c r="O64" s="301" t="s">
        <v>179</v>
      </c>
      <c r="P64" s="303"/>
      <c r="Q64" s="304"/>
      <c r="R64" s="305"/>
      <c r="S64" s="328"/>
      <c r="T64" s="293"/>
      <c r="U64" s="320"/>
      <c r="V64" s="321"/>
      <c r="W64" s="322"/>
      <c r="X64" s="320"/>
    </row>
    <row r="65" spans="1:23" ht="27.6" thickBot="1" x14ac:dyDescent="0.45">
      <c r="A65" s="301" t="s">
        <v>185</v>
      </c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5"/>
      <c r="M65" s="301" t="s">
        <v>186</v>
      </c>
      <c r="N65" s="302"/>
      <c r="O65" s="301" t="s">
        <v>179</v>
      </c>
      <c r="P65" s="303"/>
      <c r="Q65" s="304"/>
      <c r="R65" s="305"/>
      <c r="S65" s="305"/>
      <c r="T65" s="305"/>
      <c r="U65" s="128"/>
      <c r="V65" s="128"/>
      <c r="W65" s="128"/>
    </row>
    <row r="66" spans="1:23" ht="27.6" thickBot="1" x14ac:dyDescent="0.45">
      <c r="A66" s="323"/>
      <c r="B66" s="324"/>
      <c r="C66" s="324"/>
      <c r="D66" s="324"/>
      <c r="E66" s="324"/>
      <c r="F66" s="324"/>
      <c r="G66" s="324"/>
      <c r="H66" s="324"/>
      <c r="I66" s="324"/>
      <c r="J66" s="324"/>
      <c r="K66" s="329"/>
      <c r="M66" s="301" t="s">
        <v>187</v>
      </c>
      <c r="N66" s="302"/>
      <c r="O66" s="301"/>
      <c r="P66" s="303"/>
      <c r="Q66" s="330"/>
    </row>
    <row r="67" spans="1:23" ht="27" x14ac:dyDescent="0.4">
      <c r="M67" s="307"/>
      <c r="N67" s="307"/>
      <c r="O67" s="307"/>
      <c r="P67" s="331"/>
      <c r="Q67" s="331"/>
    </row>
  </sheetData>
  <sheetProtection algorithmName="SHA-512" hashValue="a7JOj3aVIqKIenl3Sl+IS3QlSego8V7UUp3J1Es41te6phzPV1KYrzcIJFQ4Jo9Qt8roHgyI5AXdXcRc5XGNzw==" saltValue="+zgr7srf1zfnHzAm0S40xg==" spinCount="100000" sheet="1" objects="1" scenarios="1"/>
  <mergeCells count="36">
    <mergeCell ref="C2:G2"/>
    <mergeCell ref="J2:P2"/>
    <mergeCell ref="Q2:T2"/>
    <mergeCell ref="C3:G3"/>
    <mergeCell ref="C4:G4"/>
    <mergeCell ref="M4:N4"/>
    <mergeCell ref="S4:T4"/>
    <mergeCell ref="C5:G5"/>
    <mergeCell ref="G6:M6"/>
    <mergeCell ref="N6:Q6"/>
    <mergeCell ref="B7:F7"/>
    <mergeCell ref="G7:H7"/>
    <mergeCell ref="I7:J7"/>
    <mergeCell ref="K7:L7"/>
    <mergeCell ref="M7:N7"/>
    <mergeCell ref="P7:Q7"/>
    <mergeCell ref="H32:J32"/>
    <mergeCell ref="R7:S7"/>
    <mergeCell ref="T7:W7"/>
    <mergeCell ref="B11:C11"/>
    <mergeCell ref="D11:G11"/>
    <mergeCell ref="N11:O11"/>
    <mergeCell ref="N14:O14"/>
    <mergeCell ref="D18:G18"/>
    <mergeCell ref="H18:K18"/>
    <mergeCell ref="L18:O18"/>
    <mergeCell ref="P18:S18"/>
    <mergeCell ref="T18:W18"/>
    <mergeCell ref="H33:K33"/>
    <mergeCell ref="T33:V33"/>
    <mergeCell ref="T34:W34"/>
    <mergeCell ref="D52:F52"/>
    <mergeCell ref="H52:J52"/>
    <mergeCell ref="L52:N52"/>
    <mergeCell ref="P52:R52"/>
    <mergeCell ref="T52:V52"/>
  </mergeCells>
  <hyperlinks>
    <hyperlink ref="A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Villasmil</dc:creator>
  <cp:lastModifiedBy>Angel Villasmil</cp:lastModifiedBy>
  <dcterms:created xsi:type="dcterms:W3CDTF">2019-10-10T01:34:56Z</dcterms:created>
  <dcterms:modified xsi:type="dcterms:W3CDTF">2021-01-28T13:44:07Z</dcterms:modified>
</cp:coreProperties>
</file>